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1115" windowHeight="9120"/>
  </bookViews>
  <sheets>
    <sheet name="Bachelor" sheetId="2" r:id="rId1"/>
    <sheet name="Graduate" sheetId="3" r:id="rId2"/>
  </sheets>
  <definedNames>
    <definedName name="_xlnm.Print_Area" localSheetId="0">Bachelor!$A$1:$O$128</definedName>
    <definedName name="_xlnm.Print_Area" localSheetId="1">Graduate!$A$1:$O$124</definedName>
    <definedName name="_xlnm.Print_Titles" localSheetId="0">Bachelor!$1:$2</definedName>
    <definedName name="_xlnm.Print_Titles" localSheetId="1">Graduate!$1:$2</definedName>
  </definedNames>
  <calcPr calcId="145621"/>
</workbook>
</file>

<file path=xl/calcChain.xml><?xml version="1.0" encoding="utf-8"?>
<calcChain xmlns="http://schemas.openxmlformats.org/spreadsheetml/2006/main">
  <c r="N108" i="2" l="1"/>
  <c r="H108" i="2"/>
  <c r="N111" i="2"/>
  <c r="H29" i="2"/>
  <c r="H91" i="3"/>
  <c r="N32" i="3"/>
  <c r="N42" i="2"/>
  <c r="H42" i="2"/>
  <c r="N97" i="3" l="1"/>
  <c r="H100" i="3"/>
  <c r="N22" i="3"/>
  <c r="H22" i="3"/>
  <c r="N101" i="2"/>
  <c r="N100" i="2"/>
  <c r="N77" i="2"/>
  <c r="N78" i="2"/>
  <c r="N104" i="2"/>
  <c r="N103" i="2"/>
  <c r="N74" i="2"/>
  <c r="H74" i="2"/>
  <c r="N91" i="2"/>
  <c r="H91" i="2"/>
  <c r="N112" i="2" l="1"/>
  <c r="N128" i="2"/>
  <c r="N127" i="2"/>
  <c r="N125" i="2"/>
  <c r="N124" i="2"/>
  <c r="N123" i="2"/>
  <c r="N121" i="2"/>
  <c r="N119" i="2"/>
  <c r="N118" i="2"/>
  <c r="N117" i="2"/>
  <c r="N115" i="2"/>
  <c r="N113" i="2"/>
  <c r="H128" i="2"/>
  <c r="H127" i="2"/>
  <c r="H125" i="2"/>
  <c r="H124" i="2"/>
  <c r="H123" i="2"/>
  <c r="H121" i="2"/>
  <c r="H119" i="2"/>
  <c r="H118" i="2"/>
  <c r="H117" i="2"/>
  <c r="H115" i="2"/>
  <c r="H113" i="2"/>
  <c r="H112" i="2"/>
  <c r="H111" i="2"/>
  <c r="N29" i="2" l="1"/>
  <c r="N100" i="3"/>
  <c r="N91" i="3"/>
  <c r="N27" i="3" l="1"/>
  <c r="H27" i="3"/>
  <c r="N46" i="2"/>
  <c r="H46" i="2"/>
  <c r="H10" i="2"/>
  <c r="N92" i="2"/>
  <c r="H92" i="2"/>
  <c r="H99" i="3"/>
  <c r="N10" i="2"/>
  <c r="N5" i="3"/>
  <c r="H66" i="2"/>
  <c r="H106" i="2"/>
  <c r="H65" i="2"/>
  <c r="H5" i="3"/>
  <c r="N99" i="3"/>
  <c r="N106" i="2"/>
  <c r="N66" i="2"/>
  <c r="N65" i="2"/>
  <c r="N122" i="3"/>
  <c r="N121" i="3"/>
  <c r="N120" i="3"/>
  <c r="N119" i="3"/>
  <c r="N118" i="3"/>
  <c r="N117" i="3"/>
  <c r="N116" i="3"/>
  <c r="N115" i="3"/>
  <c r="N114" i="3"/>
  <c r="N113" i="3"/>
  <c r="N112" i="3"/>
  <c r="N111" i="3"/>
  <c r="N109" i="3"/>
  <c r="N108" i="3"/>
  <c r="N107" i="3"/>
  <c r="N106" i="3"/>
  <c r="N105" i="3"/>
  <c r="N104" i="3"/>
  <c r="N103" i="3"/>
  <c r="N102" i="3"/>
  <c r="N101" i="3"/>
  <c r="N98" i="3"/>
  <c r="N96" i="3"/>
  <c r="N95" i="3"/>
  <c r="N94" i="3"/>
  <c r="N93" i="3"/>
  <c r="N92" i="3"/>
  <c r="N90" i="3"/>
  <c r="N89" i="3"/>
  <c r="N88" i="3"/>
  <c r="N87" i="3"/>
  <c r="N86" i="3"/>
  <c r="N110" i="3"/>
  <c r="N85" i="3"/>
  <c r="N84" i="3"/>
  <c r="N83" i="3"/>
  <c r="N82" i="3"/>
  <c r="N81" i="3"/>
  <c r="N80" i="3"/>
  <c r="N79" i="3"/>
  <c r="N78" i="3"/>
  <c r="N77" i="3"/>
  <c r="N76" i="3"/>
  <c r="N75" i="3"/>
  <c r="N74" i="3"/>
  <c r="N71" i="3"/>
  <c r="N56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1" i="3"/>
  <c r="N30" i="3"/>
  <c r="N29" i="3"/>
  <c r="N28" i="3"/>
  <c r="N26" i="3"/>
  <c r="N25" i="3"/>
  <c r="N24" i="3"/>
  <c r="N23" i="3"/>
  <c r="N21" i="3"/>
  <c r="N20" i="3"/>
  <c r="N19" i="3"/>
  <c r="N18" i="3"/>
  <c r="N17" i="3"/>
  <c r="N16" i="3"/>
  <c r="N15" i="3"/>
  <c r="N14" i="3"/>
  <c r="N13" i="3"/>
  <c r="N12" i="3"/>
  <c r="N11" i="3"/>
  <c r="N8" i="3"/>
  <c r="N7" i="3"/>
  <c r="N6" i="3"/>
  <c r="N4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09" i="3"/>
  <c r="H108" i="3"/>
  <c r="H107" i="3"/>
  <c r="H106" i="3"/>
  <c r="H105" i="3"/>
  <c r="H104" i="3"/>
  <c r="H103" i="3"/>
  <c r="H102" i="3"/>
  <c r="H101" i="3"/>
  <c r="H98" i="3"/>
  <c r="H96" i="3"/>
  <c r="H95" i="3"/>
  <c r="H94" i="3"/>
  <c r="H93" i="3"/>
  <c r="H92" i="3"/>
  <c r="H90" i="3"/>
  <c r="H89" i="3"/>
  <c r="H88" i="3"/>
  <c r="H87" i="3"/>
  <c r="H86" i="3"/>
  <c r="H110" i="3"/>
  <c r="H85" i="3"/>
  <c r="H84" i="3"/>
  <c r="H83" i="3"/>
  <c r="H82" i="3"/>
  <c r="H81" i="3"/>
  <c r="H80" i="3"/>
  <c r="H79" i="3"/>
  <c r="H78" i="3"/>
  <c r="H77" i="3"/>
  <c r="H76" i="3"/>
  <c r="H75" i="3"/>
  <c r="H74" i="3"/>
  <c r="H71" i="3"/>
  <c r="H56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6" i="3"/>
  <c r="H25" i="3"/>
  <c r="H24" i="3"/>
  <c r="H23" i="3"/>
  <c r="H21" i="3"/>
  <c r="H20" i="3"/>
  <c r="H19" i="3"/>
  <c r="H18" i="3"/>
  <c r="H17" i="3"/>
  <c r="H16" i="3"/>
  <c r="H15" i="3"/>
  <c r="H14" i="3"/>
  <c r="H13" i="3"/>
  <c r="H12" i="3"/>
  <c r="H11" i="3"/>
  <c r="H8" i="3"/>
  <c r="H7" i="3"/>
  <c r="H6" i="3"/>
  <c r="H4" i="3"/>
  <c r="H107" i="2"/>
  <c r="H105" i="2"/>
  <c r="H102" i="2"/>
  <c r="H28" i="2"/>
  <c r="H99" i="2"/>
  <c r="H98" i="2"/>
  <c r="H97" i="2"/>
  <c r="H96" i="2"/>
  <c r="H95" i="2"/>
  <c r="H94" i="2"/>
  <c r="H93" i="2"/>
  <c r="H90" i="2"/>
  <c r="H89" i="2"/>
  <c r="H88" i="2"/>
  <c r="H87" i="2"/>
  <c r="H86" i="2"/>
  <c r="H85" i="2"/>
  <c r="H84" i="2"/>
  <c r="H83" i="2"/>
  <c r="H81" i="2"/>
  <c r="H80" i="2"/>
  <c r="H79" i="2"/>
  <c r="H76" i="2"/>
  <c r="H68" i="2"/>
  <c r="H75" i="2"/>
  <c r="H72" i="2"/>
  <c r="H73" i="2"/>
  <c r="H71" i="2"/>
  <c r="H70" i="2"/>
  <c r="H69" i="2"/>
  <c r="H67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82" i="2"/>
  <c r="H45" i="2"/>
  <c r="H44" i="2"/>
  <c r="H43" i="2"/>
  <c r="H41" i="2"/>
  <c r="H40" i="2"/>
  <c r="H39" i="2"/>
  <c r="H37" i="2"/>
  <c r="H38" i="2"/>
  <c r="H36" i="2"/>
  <c r="H35" i="2"/>
  <c r="H34" i="2"/>
  <c r="H33" i="2"/>
  <c r="H32" i="2"/>
  <c r="H31" i="2"/>
  <c r="H30" i="2"/>
  <c r="H27" i="2"/>
  <c r="H26" i="2"/>
  <c r="H25" i="2"/>
  <c r="H24" i="2"/>
  <c r="H23" i="2"/>
  <c r="H22" i="2"/>
  <c r="H21" i="2"/>
  <c r="H20" i="2"/>
  <c r="H19" i="2"/>
  <c r="H18" i="2"/>
  <c r="H5" i="2"/>
  <c r="H17" i="2"/>
  <c r="H16" i="2"/>
  <c r="H15" i="2"/>
  <c r="H14" i="2"/>
  <c r="H13" i="2"/>
  <c r="H12" i="2"/>
  <c r="H11" i="2"/>
  <c r="H9" i="2"/>
  <c r="H8" i="2"/>
  <c r="H7" i="2"/>
  <c r="H6" i="2"/>
  <c r="H4" i="2"/>
  <c r="H3" i="2"/>
  <c r="N59" i="2"/>
  <c r="N81" i="2"/>
  <c r="N107" i="2"/>
  <c r="N105" i="2"/>
  <c r="N102" i="2"/>
  <c r="N28" i="2"/>
  <c r="N99" i="2"/>
  <c r="N98" i="2"/>
  <c r="N97" i="2"/>
  <c r="N96" i="2"/>
  <c r="N95" i="2"/>
  <c r="N94" i="2"/>
  <c r="N93" i="2"/>
  <c r="N90" i="2"/>
  <c r="N89" i="2"/>
  <c r="N22" i="2"/>
  <c r="N88" i="2"/>
  <c r="N87" i="2"/>
  <c r="N86" i="2"/>
  <c r="N85" i="2"/>
  <c r="N84" i="2"/>
  <c r="N83" i="2"/>
  <c r="N80" i="2"/>
  <c r="N79" i="2"/>
  <c r="N76" i="2"/>
  <c r="N72" i="2"/>
  <c r="N73" i="2"/>
  <c r="N71" i="2"/>
  <c r="N70" i="2"/>
  <c r="N64" i="2"/>
  <c r="N63" i="2"/>
  <c r="N62" i="2"/>
  <c r="N61" i="2"/>
  <c r="N60" i="2"/>
  <c r="N58" i="2"/>
  <c r="N57" i="2"/>
  <c r="N56" i="2"/>
  <c r="N55" i="2"/>
  <c r="N54" i="2"/>
  <c r="N53" i="2"/>
  <c r="N52" i="2"/>
  <c r="N51" i="2"/>
  <c r="N50" i="2"/>
  <c r="N49" i="2"/>
  <c r="N47" i="2"/>
  <c r="N82" i="2"/>
  <c r="N45" i="2"/>
  <c r="N43" i="2"/>
  <c r="N41" i="2"/>
  <c r="N40" i="2"/>
  <c r="N39" i="2"/>
  <c r="N37" i="2"/>
  <c r="N38" i="2"/>
  <c r="N36" i="2"/>
  <c r="N34" i="2"/>
  <c r="N33" i="2"/>
  <c r="N32" i="2"/>
  <c r="N31" i="2"/>
  <c r="N30" i="2"/>
  <c r="N27" i="2"/>
  <c r="N26" i="2"/>
  <c r="N25" i="2"/>
  <c r="N24" i="2"/>
  <c r="N23" i="2"/>
  <c r="N68" i="2"/>
  <c r="N75" i="2"/>
  <c r="N69" i="2"/>
  <c r="N67" i="2"/>
  <c r="N44" i="2"/>
  <c r="N48" i="2"/>
  <c r="N35" i="2"/>
  <c r="N3" i="2"/>
  <c r="N21" i="2"/>
  <c r="N20" i="2"/>
  <c r="N18" i="2"/>
  <c r="N19" i="2"/>
  <c r="N5" i="2"/>
  <c r="N17" i="2"/>
  <c r="N16" i="2"/>
  <c r="N15" i="2"/>
  <c r="N14" i="2"/>
  <c r="N13" i="2"/>
  <c r="N12" i="2"/>
  <c r="N11" i="2"/>
  <c r="N9" i="2"/>
  <c r="N8" i="2"/>
  <c r="N7" i="2"/>
  <c r="N6" i="2"/>
  <c r="N4" i="2"/>
</calcChain>
</file>

<file path=xl/sharedStrings.xml><?xml version="1.0" encoding="utf-8"?>
<sst xmlns="http://schemas.openxmlformats.org/spreadsheetml/2006/main" count="619" uniqueCount="521">
  <si>
    <t>PROGRAM</t>
  </si>
  <si>
    <t>Aerospace  Engineering - BS</t>
  </si>
  <si>
    <t>424</t>
  </si>
  <si>
    <t>Agribusiness - BS</t>
  </si>
  <si>
    <t>263</t>
  </si>
  <si>
    <t>Agricultural Communications - BS</t>
  </si>
  <si>
    <t>013</t>
  </si>
  <si>
    <t>Agricultural Economics - BS</t>
  </si>
  <si>
    <t>004</t>
  </si>
  <si>
    <t>Agricultural Education - BS</t>
  </si>
  <si>
    <t>007</t>
  </si>
  <si>
    <t>American Studies - BA</t>
  </si>
  <si>
    <t>416</t>
  </si>
  <si>
    <t>Animal Science - BS</t>
  </si>
  <si>
    <t>018</t>
  </si>
  <si>
    <t>Architectural Engineering - BAE</t>
  </si>
  <si>
    <t>020</t>
  </si>
  <si>
    <t>Architecture - BAR</t>
  </si>
  <si>
    <t>021</t>
  </si>
  <si>
    <t>Art - BA</t>
  </si>
  <si>
    <t>024</t>
  </si>
  <si>
    <t>Art - BFA</t>
  </si>
  <si>
    <t>233</t>
  </si>
  <si>
    <t>Athletic Training - BS</t>
  </si>
  <si>
    <t>434</t>
  </si>
  <si>
    <t>247</t>
  </si>
  <si>
    <t>216</t>
  </si>
  <si>
    <t>026</t>
  </si>
  <si>
    <t>Biological Science - BS</t>
  </si>
  <si>
    <t>030</t>
  </si>
  <si>
    <t>402</t>
  </si>
  <si>
    <t>Biosystems Engineering - BS</t>
  </si>
  <si>
    <t>010</t>
  </si>
  <si>
    <t>444</t>
  </si>
  <si>
    <t>448</t>
  </si>
  <si>
    <t>445</t>
  </si>
  <si>
    <t>447</t>
  </si>
  <si>
    <t>446</t>
  </si>
  <si>
    <t>449</t>
  </si>
  <si>
    <t>451</t>
  </si>
  <si>
    <t>450</t>
  </si>
  <si>
    <t>452</t>
  </si>
  <si>
    <t>Cell and Molecular Biology - BS</t>
  </si>
  <si>
    <t>260</t>
  </si>
  <si>
    <t>Chemical Engineering - BS</t>
  </si>
  <si>
    <t>041</t>
  </si>
  <si>
    <t>044</t>
  </si>
  <si>
    <t>Civil Engineering - BS</t>
  </si>
  <si>
    <t>047</t>
  </si>
  <si>
    <t>Computer Science - BS</t>
  </si>
  <si>
    <t>052</t>
  </si>
  <si>
    <t>076</t>
  </si>
  <si>
    <t>Design, Housing &amp; Merchandising - BS</t>
  </si>
  <si>
    <t>050</t>
  </si>
  <si>
    <t>Economics - BA (A&amp;S)</t>
  </si>
  <si>
    <t>249</t>
  </si>
  <si>
    <t>Economics - BS (A&amp;S)</t>
  </si>
  <si>
    <t>063</t>
  </si>
  <si>
    <t>Education - BS</t>
  </si>
  <si>
    <t>433</t>
  </si>
  <si>
    <t>Electrical Engineering - BS</t>
  </si>
  <si>
    <t>071</t>
  </si>
  <si>
    <t>077</t>
  </si>
  <si>
    <t>Elementary Education - BS</t>
  </si>
  <si>
    <t>074</t>
  </si>
  <si>
    <t>English - BA</t>
  </si>
  <si>
    <t>085</t>
  </si>
  <si>
    <t>Entomology - BS</t>
  </si>
  <si>
    <t>088</t>
  </si>
  <si>
    <t>Environmental Sciences - BS</t>
  </si>
  <si>
    <t>401</t>
  </si>
  <si>
    <t>094</t>
  </si>
  <si>
    <t>Fire Protection &amp; Safety Technology - BS</t>
  </si>
  <si>
    <t>079</t>
  </si>
  <si>
    <t>101</t>
  </si>
  <si>
    <t>French - BA</t>
  </si>
  <si>
    <t>103</t>
  </si>
  <si>
    <t>Geography - BA</t>
  </si>
  <si>
    <t>252</t>
  </si>
  <si>
    <t>Geography - BS</t>
  </si>
  <si>
    <t>109</t>
  </si>
  <si>
    <t>Geology - BS</t>
  </si>
  <si>
    <t>111</t>
  </si>
  <si>
    <t>German - BA</t>
  </si>
  <si>
    <t>113</t>
  </si>
  <si>
    <t>116</t>
  </si>
  <si>
    <t>History - BA</t>
  </si>
  <si>
    <t>120</t>
  </si>
  <si>
    <t>Horticulture - BS</t>
  </si>
  <si>
    <t>128</t>
  </si>
  <si>
    <t>Hotel &amp; Restaurant Administration - BS</t>
  </si>
  <si>
    <t>130</t>
  </si>
  <si>
    <t>Industrial Engineering &amp; Management - BS</t>
  </si>
  <si>
    <t>134</t>
  </si>
  <si>
    <t>Journalism &amp; Broadcasting - BA</t>
  </si>
  <si>
    <t>179</t>
  </si>
  <si>
    <t>Journalism &amp; Broadcasting - BS</t>
  </si>
  <si>
    <t>137</t>
  </si>
  <si>
    <t>Landscape Architecture - BLA</t>
  </si>
  <si>
    <t>226</t>
  </si>
  <si>
    <t>453</t>
  </si>
  <si>
    <t>Leisure - BS</t>
  </si>
  <si>
    <t>180</t>
  </si>
  <si>
    <t>Liberal Studies - BA</t>
  </si>
  <si>
    <t>443</t>
  </si>
  <si>
    <t>Liberal Studies - BS</t>
  </si>
  <si>
    <t>442</t>
  </si>
  <si>
    <t>Mathematics - BA</t>
  </si>
  <si>
    <t>254</t>
  </si>
  <si>
    <t>Mathematics - BS</t>
  </si>
  <si>
    <t>141</t>
  </si>
  <si>
    <t>081</t>
  </si>
  <si>
    <t>Mechanical Engineering - BS</t>
  </si>
  <si>
    <t>144</t>
  </si>
  <si>
    <t>148</t>
  </si>
  <si>
    <t>Microbiology - BS</t>
  </si>
  <si>
    <t>149</t>
  </si>
  <si>
    <t>Music - BA</t>
  </si>
  <si>
    <t>256</t>
  </si>
  <si>
    <t>Music - BM</t>
  </si>
  <si>
    <t>153</t>
  </si>
  <si>
    <t>Nutritional Sciences - BS</t>
  </si>
  <si>
    <t>097</t>
  </si>
  <si>
    <t>Philosophy - BA</t>
  </si>
  <si>
    <t>158</t>
  </si>
  <si>
    <t>Physical Education - BS</t>
  </si>
  <si>
    <t>239</t>
  </si>
  <si>
    <t>Physics - BS</t>
  </si>
  <si>
    <t>161</t>
  </si>
  <si>
    <t>Physiology - BS</t>
  </si>
  <si>
    <t>164</t>
  </si>
  <si>
    <t>Plant and Soil Science - BS</t>
  </si>
  <si>
    <t>014</t>
  </si>
  <si>
    <t>031</t>
  </si>
  <si>
    <t>Political Science - BA</t>
  </si>
  <si>
    <t>170</t>
  </si>
  <si>
    <t>407</t>
  </si>
  <si>
    <t>Psychology - BA</t>
  </si>
  <si>
    <t>257</t>
  </si>
  <si>
    <t>Psychology - BS</t>
  </si>
  <si>
    <t>176</t>
  </si>
  <si>
    <t>Russian Language &amp; Literature - BA</t>
  </si>
  <si>
    <t>246</t>
  </si>
  <si>
    <t>Secondary Education - BS</t>
  </si>
  <si>
    <t>182</t>
  </si>
  <si>
    <t>Sociology - BA</t>
  </si>
  <si>
    <t>258</t>
  </si>
  <si>
    <t>Sociology - BS</t>
  </si>
  <si>
    <t>184</t>
  </si>
  <si>
    <t>Spanish - BA</t>
  </si>
  <si>
    <t>188</t>
  </si>
  <si>
    <t>213</t>
  </si>
  <si>
    <t>Statistics - BS</t>
  </si>
  <si>
    <t>230</t>
  </si>
  <si>
    <t>196</t>
  </si>
  <si>
    <t>Theatre - BA</t>
  </si>
  <si>
    <t>228</t>
  </si>
  <si>
    <t>Theatre - BFA</t>
  </si>
  <si>
    <t>439</t>
  </si>
  <si>
    <t>University Studies - BUS</t>
  </si>
  <si>
    <t>025</t>
  </si>
  <si>
    <t>Zoology - BS</t>
  </si>
  <si>
    <t>210</t>
  </si>
  <si>
    <t>Accounting - MS</t>
  </si>
  <si>
    <t>002</t>
  </si>
  <si>
    <t>Agricultural Communications - MS</t>
  </si>
  <si>
    <t>440</t>
  </si>
  <si>
    <t>Agricultural Economics - MS</t>
  </si>
  <si>
    <t>005</t>
  </si>
  <si>
    <t>Agricultural Education - MS</t>
  </si>
  <si>
    <t>008</t>
  </si>
  <si>
    <t>Animal Science - MS</t>
  </si>
  <si>
    <t>019</t>
  </si>
  <si>
    <t>068</t>
  </si>
  <si>
    <t>Biochemistry &amp; Mol. Biol. - MS</t>
  </si>
  <si>
    <t>027</t>
  </si>
  <si>
    <t>Biosystems Engineering - MS</t>
  </si>
  <si>
    <t>011</t>
  </si>
  <si>
    <t>Botany - MS</t>
  </si>
  <si>
    <t>032</t>
  </si>
  <si>
    <t>Business Administration - MBA</t>
  </si>
  <si>
    <t>035</t>
  </si>
  <si>
    <t>Chemical Engineering - MS</t>
  </si>
  <si>
    <t>042</t>
  </si>
  <si>
    <t>Chemistry - MS</t>
  </si>
  <si>
    <t>045</t>
  </si>
  <si>
    <t>Civil Engineering - MS</t>
  </si>
  <si>
    <t>048</t>
  </si>
  <si>
    <t>Communication Science &amp; Disorder MS</t>
  </si>
  <si>
    <t>430</t>
  </si>
  <si>
    <t>Computer Science - MS</t>
  </si>
  <si>
    <t>053</t>
  </si>
  <si>
    <t>Control Systems Engineering - MS</t>
  </si>
  <si>
    <t>413</t>
  </si>
  <si>
    <t>Counseling - MS</t>
  </si>
  <si>
    <t>194</t>
  </si>
  <si>
    <t>Design, Housing &amp; Merchandising - MS</t>
  </si>
  <si>
    <t>051</t>
  </si>
  <si>
    <t>Economics - MS</t>
  </si>
  <si>
    <t>064</t>
  </si>
  <si>
    <t>Educational Leadership Studies - MS</t>
  </si>
  <si>
    <t>437</t>
  </si>
  <si>
    <t>Educational Psychology - MS</t>
  </si>
  <si>
    <t>Electrical Engineering - MS</t>
  </si>
  <si>
    <t>072</t>
  </si>
  <si>
    <t>Engineering &amp; Technology Management - MS</t>
  </si>
  <si>
    <t>411</t>
  </si>
  <si>
    <t>English - MA</t>
  </si>
  <si>
    <t>086</t>
  </si>
  <si>
    <t>089</t>
  </si>
  <si>
    <t>Environmental Engineering - MS</t>
  </si>
  <si>
    <t>029</t>
  </si>
  <si>
    <t>Environmental Sciences - MS</t>
  </si>
  <si>
    <t>091</t>
  </si>
  <si>
    <t>095</t>
  </si>
  <si>
    <t>Fire &amp; Emergency Management - MS</t>
  </si>
  <si>
    <t>414</t>
  </si>
  <si>
    <t>Food Science - MS</t>
  </si>
  <si>
    <t>099</t>
  </si>
  <si>
    <t>Forest Resources - MS</t>
  </si>
  <si>
    <t>102</t>
  </si>
  <si>
    <t>General Agriculture - MAG</t>
  </si>
  <si>
    <t>302</t>
  </si>
  <si>
    <t>Geography - MS</t>
  </si>
  <si>
    <t>110</t>
  </si>
  <si>
    <t>Geology - MS</t>
  </si>
  <si>
    <t>112</t>
  </si>
  <si>
    <t>Health &amp; Human Performance - MS</t>
  </si>
  <si>
    <t>117</t>
  </si>
  <si>
    <t>History - MA</t>
  </si>
  <si>
    <t>121</t>
  </si>
  <si>
    <t>Horticulture - MS</t>
  </si>
  <si>
    <t>129</t>
  </si>
  <si>
    <t>404</t>
  </si>
  <si>
    <t>Human Development &amp; Family Science - MS</t>
  </si>
  <si>
    <t>427</t>
  </si>
  <si>
    <t>Industrial Engineering &amp; Management - MS</t>
  </si>
  <si>
    <t>135</t>
  </si>
  <si>
    <t>International Studies - MS</t>
  </si>
  <si>
    <t>410</t>
  </si>
  <si>
    <t>412</t>
  </si>
  <si>
    <t>Management Information Systems - MS</t>
  </si>
  <si>
    <t>Mass Communications - MS</t>
  </si>
  <si>
    <t>140</t>
  </si>
  <si>
    <t>Mathematics - MS</t>
  </si>
  <si>
    <t>142</t>
  </si>
  <si>
    <t>Mechanical Engineering - MS</t>
  </si>
  <si>
    <t>145</t>
  </si>
  <si>
    <t>Microbiology - MS</t>
  </si>
  <si>
    <t>150</t>
  </si>
  <si>
    <t>Natural &amp; Applied Science - MS</t>
  </si>
  <si>
    <t>155</t>
  </si>
  <si>
    <t>Nutritional Sciences - MS</t>
  </si>
  <si>
    <t>098</t>
  </si>
  <si>
    <t>Pedagogy and Performance - MM</t>
  </si>
  <si>
    <t>408</t>
  </si>
  <si>
    <t>Philosophy - MA</t>
  </si>
  <si>
    <t>159</t>
  </si>
  <si>
    <t>Physics - MS</t>
  </si>
  <si>
    <t>162</t>
  </si>
  <si>
    <t>Plant and Soil Science - MS</t>
  </si>
  <si>
    <t>015</t>
  </si>
  <si>
    <t>Political Science - MA</t>
  </si>
  <si>
    <t>171</t>
  </si>
  <si>
    <t>Psychology - MS</t>
  </si>
  <si>
    <t>177</t>
  </si>
  <si>
    <t>Quantitative Financial Economics - MS</t>
  </si>
  <si>
    <t>431</t>
  </si>
  <si>
    <t>Sociology - MS</t>
  </si>
  <si>
    <t>185</t>
  </si>
  <si>
    <t>Statistics - MS</t>
  </si>
  <si>
    <t>192</t>
  </si>
  <si>
    <t>Teaching, Learning and Leadership - MS</t>
  </si>
  <si>
    <t>057</t>
  </si>
  <si>
    <t>Telecommunication Management - MS</t>
  </si>
  <si>
    <t>403</t>
  </si>
  <si>
    <t>Theatre - MA</t>
  </si>
  <si>
    <t>432</t>
  </si>
  <si>
    <t>Veterinary Biomedical Sciences - MS</t>
  </si>
  <si>
    <t>202</t>
  </si>
  <si>
    <t>208</t>
  </si>
  <si>
    <t>Zoology - MS</t>
  </si>
  <si>
    <t>211</t>
  </si>
  <si>
    <t>Agricultural Economics - PHD</t>
  </si>
  <si>
    <t>006</t>
  </si>
  <si>
    <t>Agricultural Education - EDD-PHD</t>
  </si>
  <si>
    <t>009</t>
  </si>
  <si>
    <t>Animal Breeding &amp; Reproduction - PHD</t>
  </si>
  <si>
    <t>016</t>
  </si>
  <si>
    <t>017</t>
  </si>
  <si>
    <t>Applied Educational Studies - EDD</t>
  </si>
  <si>
    <t>069</t>
  </si>
  <si>
    <t>Biochemistry &amp; Mol. Biol. - PHD</t>
  </si>
  <si>
    <t>028</t>
  </si>
  <si>
    <t>Biosystems Engineering - PHD</t>
  </si>
  <si>
    <t>012</t>
  </si>
  <si>
    <t>Business Administration - PHD</t>
  </si>
  <si>
    <t>036</t>
  </si>
  <si>
    <t>Chemical Engineering - PHD</t>
  </si>
  <si>
    <t>043</t>
  </si>
  <si>
    <t>Chemistry - PHD</t>
  </si>
  <si>
    <t>046</t>
  </si>
  <si>
    <t>Civil Engineering - PHD</t>
  </si>
  <si>
    <t>049</t>
  </si>
  <si>
    <t>Computer Science - PHD</t>
  </si>
  <si>
    <t>054</t>
  </si>
  <si>
    <t>Crop Science - PHD</t>
  </si>
  <si>
    <t>056</t>
  </si>
  <si>
    <t>Curriculum and Instruction - EDD</t>
  </si>
  <si>
    <t>059</t>
  </si>
  <si>
    <t>Economics - PHD</t>
  </si>
  <si>
    <t>065</t>
  </si>
  <si>
    <t>Education - PHD</t>
  </si>
  <si>
    <t>435</t>
  </si>
  <si>
    <t>067</t>
  </si>
  <si>
    <t>Education Specialist - EDS</t>
  </si>
  <si>
    <t>237</t>
  </si>
  <si>
    <t>Educational Psychology - PHD</t>
  </si>
  <si>
    <t>070</t>
  </si>
  <si>
    <t>Electrical Engineering - PHD</t>
  </si>
  <si>
    <t>073</t>
  </si>
  <si>
    <t>English - PHD</t>
  </si>
  <si>
    <t>087</t>
  </si>
  <si>
    <t>Entomology - PHD</t>
  </si>
  <si>
    <t>090</t>
  </si>
  <si>
    <t>Environmental Sciences - PHD</t>
  </si>
  <si>
    <t>092</t>
  </si>
  <si>
    <t>Food Science - PHD</t>
  </si>
  <si>
    <t>100</t>
  </si>
  <si>
    <t>428</t>
  </si>
  <si>
    <t>Higher Education - EDD</t>
  </si>
  <si>
    <t>119</t>
  </si>
  <si>
    <t>History - PHD</t>
  </si>
  <si>
    <t>122</t>
  </si>
  <si>
    <t>123</t>
  </si>
  <si>
    <t>136</t>
  </si>
  <si>
    <t>Mathematics - PHD</t>
  </si>
  <si>
    <t>143</t>
  </si>
  <si>
    <t>Mechanical Engineering - PHD</t>
  </si>
  <si>
    <t>146</t>
  </si>
  <si>
    <t>Microbiology - PHD</t>
  </si>
  <si>
    <t>151</t>
  </si>
  <si>
    <t>206</t>
  </si>
  <si>
    <t>Photonics - PHD</t>
  </si>
  <si>
    <t>423</t>
  </si>
  <si>
    <t>Physics - PHD</t>
  </si>
  <si>
    <t>163</t>
  </si>
  <si>
    <t>Plant Pathology - PHD</t>
  </si>
  <si>
    <t>169</t>
  </si>
  <si>
    <t>Plant Science - PHD</t>
  </si>
  <si>
    <t>033</t>
  </si>
  <si>
    <t>Psychology - PHD</t>
  </si>
  <si>
    <t>178</t>
  </si>
  <si>
    <t>School Administration - EDD</t>
  </si>
  <si>
    <t>Sociology - PHD</t>
  </si>
  <si>
    <t>186</t>
  </si>
  <si>
    <t>Soil Science - PHD</t>
  </si>
  <si>
    <t>187</t>
  </si>
  <si>
    <t>Statistics - PHD</t>
  </si>
  <si>
    <t>193</t>
  </si>
  <si>
    <t>Veterinary Biomedical Sciences - PHD</t>
  </si>
  <si>
    <t>203</t>
  </si>
  <si>
    <t>Veterinary Medicine - DVM</t>
  </si>
  <si>
    <t>400</t>
  </si>
  <si>
    <t>209</t>
  </si>
  <si>
    <t>Zoology - PHD</t>
  </si>
  <si>
    <t>212</t>
  </si>
  <si>
    <t>Program</t>
  </si>
  <si>
    <t>Code</t>
  </si>
  <si>
    <t>5-Year</t>
  </si>
  <si>
    <t>Avg</t>
  </si>
  <si>
    <t>458</t>
  </si>
  <si>
    <t>Agricultural Leadership - BS</t>
  </si>
  <si>
    <t>Career &amp; Technical Education - BS</t>
  </si>
  <si>
    <t>436</t>
  </si>
  <si>
    <t>Leisure Studies - MS</t>
  </si>
  <si>
    <t>438</t>
  </si>
  <si>
    <t>Geography - PHD</t>
  </si>
  <si>
    <t>Chemistry - BS</t>
  </si>
  <si>
    <t>Biochemistry - BS (A&amp;S)</t>
  </si>
  <si>
    <t>Biochemistry &amp; Mol. Biol. - BS (Ag)</t>
  </si>
  <si>
    <t>Music Education - BM</t>
  </si>
  <si>
    <t>241</t>
  </si>
  <si>
    <t>Botany - BS</t>
  </si>
  <si>
    <t>Hospitality Administration - MS</t>
  </si>
  <si>
    <t>MASTERS DEGREES</t>
  </si>
  <si>
    <t>Human Resources &amp; Adult Educ - EDD</t>
  </si>
  <si>
    <t>DOCTORAL DEGREES</t>
  </si>
  <si>
    <t>Health, Leisure &amp; Human Perform - PhD</t>
  </si>
  <si>
    <t>Industrial Engineering &amp; Mgmt - PHD</t>
  </si>
  <si>
    <t>Construction Mgmt Technology - BS</t>
  </si>
  <si>
    <t>Human Develop &amp; Family Science - BS</t>
  </si>
  <si>
    <t>--</t>
  </si>
  <si>
    <t>(converted to MSIS option 2007)</t>
  </si>
  <si>
    <t>Political Science - BS</t>
  </si>
  <si>
    <t>Food Science - BS</t>
  </si>
  <si>
    <t>(converted to MICR option 2007)</t>
  </si>
  <si>
    <t>(suspended Fall 2007)</t>
  </si>
  <si>
    <t>(converted to option in NREM)</t>
  </si>
  <si>
    <t>(suspended 2005)</t>
  </si>
  <si>
    <t>Natural Resources Ecology &amp; Mgmt (Conservation Sciences) - MS</t>
  </si>
  <si>
    <t>Natural Resources Ecology &amp; Mgmt (Forestry) - BS</t>
  </si>
  <si>
    <t>Health Educ &amp; Promotion - BS</t>
  </si>
  <si>
    <t>Communication Sci &amp; Disorders - BS</t>
  </si>
  <si>
    <t>Aerospace Admin &amp; Ops (Aviation Sciences) - BS</t>
  </si>
  <si>
    <r>
      <t>(</t>
    </r>
    <r>
      <rPr>
        <i/>
        <sz val="8"/>
        <rFont val="Arial"/>
        <family val="2"/>
      </rPr>
      <t>Review Fall 2007)</t>
    </r>
  </si>
  <si>
    <t>(review Fall 2008)</t>
  </si>
  <si>
    <t>(review Fall 2010)</t>
  </si>
  <si>
    <t>(deleted 2001)</t>
  </si>
  <si>
    <t>Degrees Granted</t>
  </si>
  <si>
    <t>Enrollment</t>
  </si>
  <si>
    <t>2008-09</t>
  </si>
  <si>
    <t>Fall 2009</t>
  </si>
  <si>
    <t>Creative Writing - MFA</t>
  </si>
  <si>
    <t>471</t>
  </si>
  <si>
    <t>new Fall 2009</t>
  </si>
  <si>
    <t>Geology - PHD</t>
  </si>
  <si>
    <t>469</t>
  </si>
  <si>
    <t>new Fall 2008</t>
  </si>
  <si>
    <t>Fire &amp; Emergency Management - PHD</t>
  </si>
  <si>
    <t>470</t>
  </si>
  <si>
    <t>new Fall 2008?</t>
  </si>
  <si>
    <t>Educational Leadership &amp; Polocy Studies - PHD</t>
  </si>
  <si>
    <t>461</t>
  </si>
  <si>
    <t>Educational Technology - MS</t>
  </si>
  <si>
    <t>462</t>
  </si>
  <si>
    <t>new Fall 2007?</t>
  </si>
  <si>
    <t>Computer Engineering - BS</t>
  </si>
  <si>
    <t>467</t>
  </si>
  <si>
    <t>Professional Studies - BS</t>
  </si>
  <si>
    <t>426</t>
  </si>
  <si>
    <t>new?</t>
  </si>
  <si>
    <t>CERTIFICATES</t>
  </si>
  <si>
    <t>Geographic Information Systems</t>
  </si>
  <si>
    <t>406</t>
  </si>
  <si>
    <t>International Studies</t>
  </si>
  <si>
    <t>425</t>
  </si>
  <si>
    <t>Family Financial Planning</t>
  </si>
  <si>
    <t>441</t>
  </si>
  <si>
    <t>Negotiation &amp; Alternative Dispute Resolution</t>
  </si>
  <si>
    <t>456</t>
  </si>
  <si>
    <t>Information Assurance</t>
  </si>
  <si>
    <t>457</t>
  </si>
  <si>
    <t>Engineering &amp; Technology Management</t>
  </si>
  <si>
    <t>459</t>
  </si>
  <si>
    <t>Business Data Mining</t>
  </si>
  <si>
    <t>464</t>
  </si>
  <si>
    <t>Teaching English to Speakers of Other Lang.</t>
  </si>
  <si>
    <t>466</t>
  </si>
  <si>
    <t>Aerospace Security</t>
  </si>
  <si>
    <t>472</t>
  </si>
  <si>
    <t>University Faculty Preparation</t>
  </si>
  <si>
    <t>468</t>
  </si>
  <si>
    <t>Leadership</t>
  </si>
  <si>
    <t>454</t>
  </si>
  <si>
    <t>Environmental Studies</t>
  </si>
  <si>
    <t>455</t>
  </si>
  <si>
    <t>2009-10</t>
  </si>
  <si>
    <t>Fall 2010</t>
  </si>
  <si>
    <t>Strategic Communications - BA</t>
  </si>
  <si>
    <t>Strategic Communications - BS</t>
  </si>
  <si>
    <t>476</t>
  </si>
  <si>
    <t>475</t>
  </si>
  <si>
    <t>477</t>
  </si>
  <si>
    <t>Multimedia Journalism - BS</t>
  </si>
  <si>
    <t>478</t>
  </si>
  <si>
    <t>Multimedia Journalism - BA</t>
  </si>
  <si>
    <t>Sports Media - BA</t>
  </si>
  <si>
    <t>479</t>
  </si>
  <si>
    <t>Sports Media - BS</t>
  </si>
  <si>
    <t>480</t>
  </si>
  <si>
    <t>Entrepreneurship - MS</t>
  </si>
  <si>
    <t>474</t>
  </si>
  <si>
    <t>473</t>
  </si>
  <si>
    <t>(new Fall 2009)?</t>
  </si>
  <si>
    <t>2010-11</t>
  </si>
  <si>
    <t>Fall 2011</t>
  </si>
  <si>
    <t>361</t>
  </si>
  <si>
    <t>Bioinformatics</t>
  </si>
  <si>
    <t>481</t>
  </si>
  <si>
    <t>2011-12</t>
  </si>
  <si>
    <t>Fall 2012</t>
  </si>
  <si>
    <t>Art History - MA</t>
  </si>
  <si>
    <t>485</t>
  </si>
  <si>
    <t>(new Fall 2012)</t>
  </si>
  <si>
    <t>Aviation &amp; Space - MS</t>
  </si>
  <si>
    <t>486</t>
  </si>
  <si>
    <t>2012-13</t>
  </si>
  <si>
    <t>Fall 2013</t>
  </si>
  <si>
    <t>Human Sciences - PHD</t>
  </si>
  <si>
    <t>Premedical Science - BS</t>
  </si>
  <si>
    <t>Animal Science - PHD</t>
  </si>
  <si>
    <t>Entomology - MS</t>
  </si>
  <si>
    <t>Landscape Management - BS</t>
  </si>
  <si>
    <t>Medical Technology - BS</t>
  </si>
  <si>
    <t>(new Fall 2010) 4-year avg</t>
  </si>
  <si>
    <t>International Business - BS</t>
  </si>
  <si>
    <t>Management - BS</t>
  </si>
  <si>
    <t>Accounting - BS</t>
  </si>
  <si>
    <t>Economics - BS</t>
  </si>
  <si>
    <t>General Business-BS</t>
  </si>
  <si>
    <t>Finance - BS</t>
  </si>
  <si>
    <t>Mgmt Sci &amp; Computer Sci - BS</t>
  </si>
  <si>
    <t>Management Info Systems - BS</t>
  </si>
  <si>
    <t>Entrepreneurship - BS</t>
  </si>
  <si>
    <t>Marketing - BS</t>
  </si>
  <si>
    <t>Electronics Technology - BS</t>
  </si>
  <si>
    <t>Mechanical Design Technology - BS</t>
  </si>
  <si>
    <t>Interdisciplinary Toxicology</t>
  </si>
  <si>
    <t>(new Fall 2013)</t>
  </si>
  <si>
    <t>Online Teaching</t>
  </si>
  <si>
    <t>487</t>
  </si>
  <si>
    <t>Grassland Management</t>
  </si>
  <si>
    <t>488</t>
  </si>
  <si>
    <t>Business Sustainability</t>
  </si>
  <si>
    <t>490</t>
  </si>
  <si>
    <t>492</t>
  </si>
  <si>
    <t>Entrepreneurship</t>
  </si>
  <si>
    <t>Human Sciences - MS</t>
  </si>
  <si>
    <t>Natural Resources Ecology &amp; Mgmt (Conservation Sciences) - PHD</t>
  </si>
  <si>
    <t>(reused as certificate)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</si>
</sst>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7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64" fontId="1" fillId="0" borderId="8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5" fillId="2" borderId="0" xfId="0" applyFont="1" applyFill="1"/>
    <xf numFmtId="0" fontId="1" fillId="2" borderId="0" xfId="0" applyFont="1" applyFill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5" fillId="0" borderId="0" xfId="0" applyFont="1" applyFill="1"/>
    <xf numFmtId="0" fontId="2" fillId="2" borderId="0" xfId="0" applyFont="1" applyFill="1"/>
    <xf numFmtId="0" fontId="1" fillId="0" borderId="8" xfId="0" applyFont="1" applyBorder="1"/>
    <xf numFmtId="0" fontId="3" fillId="0" borderId="0" xfId="0" applyFont="1" applyFill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8" xfId="0" quotePrefix="1" applyFont="1" applyBorder="1" applyAlignment="1">
      <alignment horizontal="center"/>
    </xf>
    <xf numFmtId="0" fontId="1" fillId="0" borderId="0" xfId="0" quotePrefix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quotePrefix="1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0" xfId="0" quotePrefix="1" applyFont="1" applyFill="1" applyAlignment="1"/>
    <xf numFmtId="0" fontId="1" fillId="0" borderId="7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1" fillId="0" borderId="6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abSelected="1" view="pageBreakPreview"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/>
    </sheetView>
  </sheetViews>
  <sheetFormatPr defaultRowHeight="11.25" x14ac:dyDescent="0.2"/>
  <cols>
    <col min="1" max="1" width="29.28515625" style="4" customWidth="1"/>
    <col min="2" max="2" width="7.28515625" style="29" customWidth="1"/>
    <col min="3" max="4" width="7.28515625" style="9" customWidth="1"/>
    <col min="5" max="6" width="7.28515625" style="4" customWidth="1"/>
    <col min="7" max="7" width="7.5703125" style="9" customWidth="1"/>
    <col min="8" max="8" width="5.85546875" style="9" customWidth="1"/>
    <col min="9" max="12" width="7.140625" style="4" customWidth="1"/>
    <col min="13" max="13" width="7.42578125" style="9" customWidth="1"/>
    <col min="14" max="14" width="5.85546875" style="4" customWidth="1"/>
    <col min="15" max="15" width="25.5703125" style="20" customWidth="1"/>
    <col min="16" max="38" width="9.140625" style="16"/>
    <col min="39" max="16384" width="9.140625" style="4"/>
  </cols>
  <sheetData>
    <row r="1" spans="1:38" x14ac:dyDescent="0.2">
      <c r="A1" s="1"/>
      <c r="B1" s="2" t="s">
        <v>367</v>
      </c>
      <c r="C1" s="62" t="s">
        <v>409</v>
      </c>
      <c r="D1" s="62"/>
      <c r="E1" s="62"/>
      <c r="F1" s="62"/>
      <c r="G1" s="62"/>
      <c r="H1" s="3" t="s">
        <v>369</v>
      </c>
      <c r="I1" s="62" t="s">
        <v>410</v>
      </c>
      <c r="J1" s="62"/>
      <c r="K1" s="62"/>
      <c r="L1" s="62"/>
      <c r="M1" s="62"/>
      <c r="N1" s="3" t="s">
        <v>369</v>
      </c>
    </row>
    <row r="2" spans="1:38" x14ac:dyDescent="0.2">
      <c r="A2" s="5" t="s">
        <v>0</v>
      </c>
      <c r="B2" s="6" t="s">
        <v>368</v>
      </c>
      <c r="C2" s="7" t="s">
        <v>411</v>
      </c>
      <c r="D2" s="7" t="s">
        <v>457</v>
      </c>
      <c r="E2" s="7" t="s">
        <v>475</v>
      </c>
      <c r="F2" s="7" t="s">
        <v>480</v>
      </c>
      <c r="G2" s="7" t="s">
        <v>487</v>
      </c>
      <c r="H2" s="8" t="s">
        <v>370</v>
      </c>
      <c r="I2" s="7" t="s">
        <v>412</v>
      </c>
      <c r="J2" s="7" t="s">
        <v>458</v>
      </c>
      <c r="K2" s="7" t="s">
        <v>476</v>
      </c>
      <c r="L2" s="7" t="s">
        <v>481</v>
      </c>
      <c r="M2" s="7" t="s">
        <v>488</v>
      </c>
      <c r="N2" s="8" t="s">
        <v>370</v>
      </c>
    </row>
    <row r="3" spans="1:38" x14ac:dyDescent="0.2">
      <c r="A3" s="12" t="s">
        <v>498</v>
      </c>
      <c r="B3" s="28" t="s">
        <v>33</v>
      </c>
      <c r="C3" s="40">
        <v>142</v>
      </c>
      <c r="D3" s="40">
        <v>175</v>
      </c>
      <c r="E3" s="40">
        <v>163</v>
      </c>
      <c r="F3" s="40">
        <v>192</v>
      </c>
      <c r="G3" s="40">
        <v>170</v>
      </c>
      <c r="H3" s="31">
        <f t="shared" ref="H3:H28" si="0">SUM(C3:G3)/5</f>
        <v>168.4</v>
      </c>
      <c r="I3" s="14">
        <v>514</v>
      </c>
      <c r="J3" s="14">
        <v>490</v>
      </c>
      <c r="K3" s="39">
        <v>586</v>
      </c>
      <c r="L3" s="39">
        <v>649</v>
      </c>
      <c r="M3" s="39">
        <v>704</v>
      </c>
      <c r="N3" s="15">
        <f t="shared" ref="N3:N41" si="1">SUM(I3:M3)/5</f>
        <v>588.6</v>
      </c>
    </row>
    <row r="4" spans="1:38" x14ac:dyDescent="0.2">
      <c r="A4" s="12" t="s">
        <v>1</v>
      </c>
      <c r="B4" s="28" t="s">
        <v>2</v>
      </c>
      <c r="C4" s="40">
        <v>26</v>
      </c>
      <c r="D4" s="40">
        <v>38</v>
      </c>
      <c r="E4" s="40">
        <v>40</v>
      </c>
      <c r="F4" s="40">
        <v>47</v>
      </c>
      <c r="G4" s="40">
        <v>39</v>
      </c>
      <c r="H4" s="31">
        <f t="shared" si="0"/>
        <v>38</v>
      </c>
      <c r="I4" s="14">
        <v>283</v>
      </c>
      <c r="J4" s="14">
        <v>315</v>
      </c>
      <c r="K4" s="39">
        <v>334</v>
      </c>
      <c r="L4" s="39">
        <v>373</v>
      </c>
      <c r="M4" s="39">
        <v>361</v>
      </c>
      <c r="N4" s="15">
        <f t="shared" si="1"/>
        <v>333.2</v>
      </c>
    </row>
    <row r="5" spans="1:38" ht="22.5" x14ac:dyDescent="0.2">
      <c r="A5" s="45" t="s">
        <v>404</v>
      </c>
      <c r="B5" s="28" t="s">
        <v>25</v>
      </c>
      <c r="C5" s="40">
        <v>62</v>
      </c>
      <c r="D5" s="40">
        <v>61</v>
      </c>
      <c r="E5" s="40">
        <v>60</v>
      </c>
      <c r="F5" s="40">
        <v>67</v>
      </c>
      <c r="G5" s="40">
        <v>62</v>
      </c>
      <c r="H5" s="31">
        <f t="shared" si="0"/>
        <v>62.4</v>
      </c>
      <c r="I5" s="14">
        <v>226</v>
      </c>
      <c r="J5" s="14">
        <v>231</v>
      </c>
      <c r="K5" s="39">
        <v>237</v>
      </c>
      <c r="L5" s="39">
        <v>244</v>
      </c>
      <c r="M5" s="39">
        <v>231</v>
      </c>
      <c r="N5" s="15">
        <f t="shared" si="1"/>
        <v>233.8</v>
      </c>
    </row>
    <row r="6" spans="1:38" x14ac:dyDescent="0.2">
      <c r="A6" s="12" t="s">
        <v>3</v>
      </c>
      <c r="B6" s="28" t="s">
        <v>4</v>
      </c>
      <c r="C6" s="40">
        <v>55</v>
      </c>
      <c r="D6" s="40">
        <v>58</v>
      </c>
      <c r="E6" s="40">
        <v>57</v>
      </c>
      <c r="F6" s="40">
        <v>68</v>
      </c>
      <c r="G6" s="40">
        <v>66</v>
      </c>
      <c r="H6" s="31">
        <f t="shared" si="0"/>
        <v>60.8</v>
      </c>
      <c r="I6" s="14">
        <v>258</v>
      </c>
      <c r="J6" s="14">
        <v>239</v>
      </c>
      <c r="K6" s="39">
        <v>265</v>
      </c>
      <c r="L6" s="39">
        <v>291</v>
      </c>
      <c r="M6" s="39">
        <v>307</v>
      </c>
      <c r="N6" s="15">
        <f t="shared" si="1"/>
        <v>272</v>
      </c>
    </row>
    <row r="7" spans="1:38" x14ac:dyDescent="0.2">
      <c r="A7" s="12" t="s">
        <v>5</v>
      </c>
      <c r="B7" s="28" t="s">
        <v>6</v>
      </c>
      <c r="C7" s="40">
        <v>22</v>
      </c>
      <c r="D7" s="40">
        <v>21</v>
      </c>
      <c r="E7" s="40">
        <v>29</v>
      </c>
      <c r="F7" s="40">
        <v>32</v>
      </c>
      <c r="G7" s="40">
        <v>36</v>
      </c>
      <c r="H7" s="31">
        <f t="shared" si="0"/>
        <v>28</v>
      </c>
      <c r="I7" s="14">
        <v>113</v>
      </c>
      <c r="J7" s="14">
        <v>123</v>
      </c>
      <c r="K7" s="39">
        <v>135</v>
      </c>
      <c r="L7" s="39">
        <v>134</v>
      </c>
      <c r="M7" s="39">
        <v>116</v>
      </c>
      <c r="N7" s="15">
        <f t="shared" si="1"/>
        <v>124.2</v>
      </c>
    </row>
    <row r="8" spans="1:38" x14ac:dyDescent="0.2">
      <c r="A8" s="12" t="s">
        <v>7</v>
      </c>
      <c r="B8" s="28" t="s">
        <v>8</v>
      </c>
      <c r="C8" s="40">
        <v>18</v>
      </c>
      <c r="D8" s="40">
        <v>14</v>
      </c>
      <c r="E8" s="40">
        <v>23</v>
      </c>
      <c r="F8" s="40">
        <v>15</v>
      </c>
      <c r="G8" s="40">
        <v>21</v>
      </c>
      <c r="H8" s="31">
        <f t="shared" si="0"/>
        <v>18.2</v>
      </c>
      <c r="I8" s="14">
        <v>59</v>
      </c>
      <c r="J8" s="14">
        <v>63</v>
      </c>
      <c r="K8" s="39">
        <v>53</v>
      </c>
      <c r="L8" s="39">
        <v>62</v>
      </c>
      <c r="M8" s="39">
        <v>60</v>
      </c>
      <c r="N8" s="15">
        <f t="shared" si="1"/>
        <v>59.4</v>
      </c>
    </row>
    <row r="9" spans="1:38" x14ac:dyDescent="0.2">
      <c r="A9" s="12" t="s">
        <v>9</v>
      </c>
      <c r="B9" s="28" t="s">
        <v>10</v>
      </c>
      <c r="C9" s="40">
        <v>27</v>
      </c>
      <c r="D9" s="40">
        <v>34</v>
      </c>
      <c r="E9" s="40">
        <v>26</v>
      </c>
      <c r="F9" s="40">
        <v>26</v>
      </c>
      <c r="G9" s="40">
        <v>23</v>
      </c>
      <c r="H9" s="31">
        <f t="shared" si="0"/>
        <v>27.2</v>
      </c>
      <c r="I9" s="14">
        <v>144</v>
      </c>
      <c r="J9" s="14">
        <v>120</v>
      </c>
      <c r="K9" s="39">
        <v>101</v>
      </c>
      <c r="L9" s="39">
        <v>84</v>
      </c>
      <c r="M9" s="39">
        <v>102</v>
      </c>
      <c r="N9" s="15">
        <f t="shared" si="1"/>
        <v>110.2</v>
      </c>
    </row>
    <row r="10" spans="1:38" s="17" customFormat="1" x14ac:dyDescent="0.2">
      <c r="A10" s="12" t="s">
        <v>372</v>
      </c>
      <c r="B10" s="28" t="s">
        <v>371</v>
      </c>
      <c r="C10" s="40">
        <v>12</v>
      </c>
      <c r="D10" s="40">
        <v>13</v>
      </c>
      <c r="E10" s="40">
        <v>15</v>
      </c>
      <c r="F10" s="40">
        <v>17</v>
      </c>
      <c r="G10" s="40">
        <v>22</v>
      </c>
      <c r="H10" s="31">
        <f t="shared" si="0"/>
        <v>15.8</v>
      </c>
      <c r="I10" s="14">
        <v>30</v>
      </c>
      <c r="J10" s="14">
        <v>43</v>
      </c>
      <c r="K10" s="39">
        <v>44</v>
      </c>
      <c r="L10" s="39">
        <v>37</v>
      </c>
      <c r="M10" s="39">
        <v>43</v>
      </c>
      <c r="N10" s="15">
        <f t="shared" si="1"/>
        <v>39.4</v>
      </c>
      <c r="O10" s="20" t="s">
        <v>407</v>
      </c>
    </row>
    <row r="11" spans="1:38" s="11" customFormat="1" x14ac:dyDescent="0.2">
      <c r="A11" s="12" t="s">
        <v>11</v>
      </c>
      <c r="B11" s="28" t="s">
        <v>12</v>
      </c>
      <c r="C11" s="40">
        <v>4</v>
      </c>
      <c r="D11" s="40">
        <v>3</v>
      </c>
      <c r="E11" s="40">
        <v>8</v>
      </c>
      <c r="F11" s="40">
        <v>6</v>
      </c>
      <c r="G11" s="40">
        <v>15</v>
      </c>
      <c r="H11" s="31">
        <f t="shared" si="0"/>
        <v>7.2</v>
      </c>
      <c r="I11" s="14">
        <v>27</v>
      </c>
      <c r="J11" s="14">
        <v>31</v>
      </c>
      <c r="K11" s="39">
        <v>31</v>
      </c>
      <c r="L11" s="39">
        <v>21</v>
      </c>
      <c r="M11" s="39">
        <v>15</v>
      </c>
      <c r="N11" s="15">
        <f t="shared" si="1"/>
        <v>25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x14ac:dyDescent="0.2">
      <c r="A12" s="12" t="s">
        <v>13</v>
      </c>
      <c r="B12" s="28" t="s">
        <v>14</v>
      </c>
      <c r="C12" s="40">
        <v>141</v>
      </c>
      <c r="D12" s="40">
        <v>145</v>
      </c>
      <c r="E12" s="40">
        <v>140</v>
      </c>
      <c r="F12" s="40">
        <v>175</v>
      </c>
      <c r="G12" s="40">
        <v>150</v>
      </c>
      <c r="H12" s="31">
        <f t="shared" si="0"/>
        <v>150.19999999999999</v>
      </c>
      <c r="I12" s="14">
        <v>675</v>
      </c>
      <c r="J12" s="14">
        <v>733</v>
      </c>
      <c r="K12" s="39">
        <v>803</v>
      </c>
      <c r="L12" s="39">
        <v>848</v>
      </c>
      <c r="M12" s="39">
        <v>919</v>
      </c>
      <c r="N12" s="15">
        <f t="shared" si="1"/>
        <v>795.6</v>
      </c>
    </row>
    <row r="13" spans="1:38" x14ac:dyDescent="0.2">
      <c r="A13" s="12" t="s">
        <v>15</v>
      </c>
      <c r="B13" s="28" t="s">
        <v>16</v>
      </c>
      <c r="C13" s="40">
        <v>6</v>
      </c>
      <c r="D13" s="40">
        <v>14</v>
      </c>
      <c r="E13" s="40">
        <v>11</v>
      </c>
      <c r="F13" s="40">
        <v>8</v>
      </c>
      <c r="G13" s="40">
        <v>7</v>
      </c>
      <c r="H13" s="31">
        <f t="shared" si="0"/>
        <v>9.1999999999999993</v>
      </c>
      <c r="I13" s="14">
        <v>124</v>
      </c>
      <c r="J13" s="14">
        <v>114</v>
      </c>
      <c r="K13" s="39">
        <v>109</v>
      </c>
      <c r="L13" s="39">
        <v>110</v>
      </c>
      <c r="M13" s="39">
        <v>96</v>
      </c>
      <c r="N13" s="15">
        <f t="shared" si="1"/>
        <v>110.6</v>
      </c>
    </row>
    <row r="14" spans="1:38" x14ac:dyDescent="0.2">
      <c r="A14" s="12" t="s">
        <v>17</v>
      </c>
      <c r="B14" s="28" t="s">
        <v>18</v>
      </c>
      <c r="C14" s="40">
        <v>36</v>
      </c>
      <c r="D14" s="40">
        <v>28</v>
      </c>
      <c r="E14" s="40">
        <v>34</v>
      </c>
      <c r="F14" s="40">
        <v>31</v>
      </c>
      <c r="G14" s="40">
        <v>33</v>
      </c>
      <c r="H14" s="31">
        <f t="shared" si="0"/>
        <v>32.4</v>
      </c>
      <c r="I14" s="14">
        <v>264</v>
      </c>
      <c r="J14" s="14">
        <v>259</v>
      </c>
      <c r="K14" s="39">
        <v>220</v>
      </c>
      <c r="L14" s="39">
        <v>225</v>
      </c>
      <c r="M14" s="39">
        <v>196</v>
      </c>
      <c r="N14" s="15">
        <f t="shared" si="1"/>
        <v>232.8</v>
      </c>
    </row>
    <row r="15" spans="1:38" x14ac:dyDescent="0.2">
      <c r="A15" s="12" t="s">
        <v>19</v>
      </c>
      <c r="B15" s="28" t="s">
        <v>20</v>
      </c>
      <c r="C15" s="40">
        <v>13</v>
      </c>
      <c r="D15" s="40">
        <v>18</v>
      </c>
      <c r="E15" s="40">
        <v>21</v>
      </c>
      <c r="F15" s="40">
        <v>24</v>
      </c>
      <c r="G15" s="40">
        <v>27</v>
      </c>
      <c r="H15" s="31">
        <f t="shared" si="0"/>
        <v>20.6</v>
      </c>
      <c r="I15" s="14">
        <v>78</v>
      </c>
      <c r="J15" s="14">
        <v>79</v>
      </c>
      <c r="K15" s="39">
        <v>85</v>
      </c>
      <c r="L15" s="39">
        <v>74</v>
      </c>
      <c r="M15" s="39">
        <v>64</v>
      </c>
      <c r="N15" s="15">
        <f t="shared" si="1"/>
        <v>76</v>
      </c>
    </row>
    <row r="16" spans="1:38" x14ac:dyDescent="0.2">
      <c r="A16" s="12" t="s">
        <v>21</v>
      </c>
      <c r="B16" s="28" t="s">
        <v>22</v>
      </c>
      <c r="C16" s="40">
        <v>35</v>
      </c>
      <c r="D16" s="40">
        <v>27</v>
      </c>
      <c r="E16" s="40">
        <v>39</v>
      </c>
      <c r="F16" s="40">
        <v>31</v>
      </c>
      <c r="G16" s="40">
        <v>34</v>
      </c>
      <c r="H16" s="31">
        <f t="shared" si="0"/>
        <v>33.200000000000003</v>
      </c>
      <c r="I16" s="14">
        <v>173</v>
      </c>
      <c r="J16" s="14">
        <v>189</v>
      </c>
      <c r="K16" s="39">
        <v>197</v>
      </c>
      <c r="L16" s="39">
        <v>208</v>
      </c>
      <c r="M16" s="39">
        <v>204</v>
      </c>
      <c r="N16" s="15">
        <f t="shared" si="1"/>
        <v>194.2</v>
      </c>
    </row>
    <row r="17" spans="1:38" x14ac:dyDescent="0.2">
      <c r="A17" s="12" t="s">
        <v>23</v>
      </c>
      <c r="B17" s="28" t="s">
        <v>24</v>
      </c>
      <c r="C17" s="40">
        <v>28</v>
      </c>
      <c r="D17" s="40">
        <v>21</v>
      </c>
      <c r="E17" s="40">
        <v>19</v>
      </c>
      <c r="F17" s="40">
        <v>4</v>
      </c>
      <c r="G17" s="40">
        <v>22</v>
      </c>
      <c r="H17" s="31">
        <f t="shared" si="0"/>
        <v>18.8</v>
      </c>
      <c r="I17" s="14">
        <v>161</v>
      </c>
      <c r="J17" s="14">
        <v>156</v>
      </c>
      <c r="K17" s="39">
        <v>172</v>
      </c>
      <c r="L17" s="39">
        <v>213</v>
      </c>
      <c r="M17" s="39">
        <v>73</v>
      </c>
      <c r="N17" s="15">
        <f t="shared" si="1"/>
        <v>155</v>
      </c>
    </row>
    <row r="18" spans="1:38" x14ac:dyDescent="0.2">
      <c r="A18" s="12" t="s">
        <v>379</v>
      </c>
      <c r="B18" s="28" t="s">
        <v>27</v>
      </c>
      <c r="C18" s="40">
        <v>7</v>
      </c>
      <c r="D18" s="40">
        <v>12</v>
      </c>
      <c r="E18" s="40">
        <v>9</v>
      </c>
      <c r="F18" s="40">
        <v>9</v>
      </c>
      <c r="G18" s="40">
        <v>10</v>
      </c>
      <c r="H18" s="31">
        <f t="shared" si="0"/>
        <v>9.4</v>
      </c>
      <c r="I18" s="14">
        <v>50</v>
      </c>
      <c r="J18" s="14">
        <v>48</v>
      </c>
      <c r="K18" s="39">
        <v>59</v>
      </c>
      <c r="L18" s="39">
        <v>99</v>
      </c>
      <c r="M18" s="39">
        <v>85</v>
      </c>
      <c r="N18" s="15">
        <f t="shared" si="1"/>
        <v>68.2</v>
      </c>
    </row>
    <row r="19" spans="1:38" x14ac:dyDescent="0.2">
      <c r="A19" s="12" t="s">
        <v>380</v>
      </c>
      <c r="B19" s="28" t="s">
        <v>26</v>
      </c>
      <c r="C19" s="40">
        <v>36</v>
      </c>
      <c r="D19" s="40">
        <v>35</v>
      </c>
      <c r="E19" s="40">
        <v>26</v>
      </c>
      <c r="F19" s="40">
        <v>27</v>
      </c>
      <c r="G19" s="40">
        <v>20</v>
      </c>
      <c r="H19" s="31">
        <f t="shared" si="0"/>
        <v>28.8</v>
      </c>
      <c r="I19" s="14">
        <v>189</v>
      </c>
      <c r="J19" s="14">
        <v>195</v>
      </c>
      <c r="K19" s="39">
        <v>198</v>
      </c>
      <c r="L19" s="39">
        <v>171</v>
      </c>
      <c r="M19" s="39">
        <v>176</v>
      </c>
      <c r="N19" s="15">
        <f t="shared" si="1"/>
        <v>185.8</v>
      </c>
    </row>
    <row r="20" spans="1:38" x14ac:dyDescent="0.2">
      <c r="A20" s="12" t="s">
        <v>28</v>
      </c>
      <c r="B20" s="28" t="s">
        <v>29</v>
      </c>
      <c r="C20" s="40">
        <v>67</v>
      </c>
      <c r="D20" s="40">
        <v>48</v>
      </c>
      <c r="E20" s="40">
        <v>60</v>
      </c>
      <c r="F20" s="40">
        <v>60</v>
      </c>
      <c r="G20" s="40">
        <v>46</v>
      </c>
      <c r="H20" s="31">
        <f t="shared" si="0"/>
        <v>56.2</v>
      </c>
      <c r="I20" s="14">
        <v>224</v>
      </c>
      <c r="J20" s="14">
        <v>230</v>
      </c>
      <c r="K20" s="39">
        <v>302</v>
      </c>
      <c r="L20" s="39">
        <v>299</v>
      </c>
      <c r="M20" s="39">
        <v>296</v>
      </c>
      <c r="N20" s="15">
        <f t="shared" si="1"/>
        <v>270.2</v>
      </c>
    </row>
    <row r="21" spans="1:38" x14ac:dyDescent="0.2">
      <c r="A21" s="12" t="s">
        <v>31</v>
      </c>
      <c r="B21" s="28" t="s">
        <v>32</v>
      </c>
      <c r="C21" s="40">
        <v>12</v>
      </c>
      <c r="D21" s="40">
        <v>10</v>
      </c>
      <c r="E21" s="40">
        <v>13</v>
      </c>
      <c r="F21" s="40">
        <v>16</v>
      </c>
      <c r="G21" s="40">
        <v>32</v>
      </c>
      <c r="H21" s="31">
        <f t="shared" si="0"/>
        <v>16.600000000000001</v>
      </c>
      <c r="I21" s="14">
        <v>104</v>
      </c>
      <c r="J21" s="14">
        <v>121</v>
      </c>
      <c r="K21" s="39">
        <v>129</v>
      </c>
      <c r="L21" s="39">
        <v>137</v>
      </c>
      <c r="M21" s="39">
        <v>117</v>
      </c>
      <c r="N21" s="15">
        <f t="shared" si="1"/>
        <v>121.6</v>
      </c>
    </row>
    <row r="22" spans="1:38" s="18" customFormat="1" x14ac:dyDescent="0.2">
      <c r="A22" s="12" t="s">
        <v>383</v>
      </c>
      <c r="B22" s="28" t="s">
        <v>133</v>
      </c>
      <c r="C22" s="40">
        <v>3</v>
      </c>
      <c r="D22" s="40">
        <v>2</v>
      </c>
      <c r="E22" s="40">
        <v>5</v>
      </c>
      <c r="F22" s="40">
        <v>4</v>
      </c>
      <c r="G22" s="40">
        <v>2</v>
      </c>
      <c r="H22" s="31">
        <f t="shared" si="0"/>
        <v>3.2</v>
      </c>
      <c r="I22" s="14">
        <v>9</v>
      </c>
      <c r="J22" s="14">
        <v>7</v>
      </c>
      <c r="K22" s="39">
        <v>12</v>
      </c>
      <c r="L22" s="39">
        <v>15</v>
      </c>
      <c r="M22" s="39">
        <v>8</v>
      </c>
      <c r="N22" s="15">
        <f t="shared" si="1"/>
        <v>10.199999999999999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x14ac:dyDescent="0.2">
      <c r="A23" s="12" t="s">
        <v>373</v>
      </c>
      <c r="B23" s="28" t="s">
        <v>154</v>
      </c>
      <c r="C23" s="40">
        <v>12</v>
      </c>
      <c r="D23" s="40">
        <v>14</v>
      </c>
      <c r="E23" s="40">
        <v>10</v>
      </c>
      <c r="F23" s="40">
        <v>12</v>
      </c>
      <c r="G23" s="40">
        <v>5</v>
      </c>
      <c r="H23" s="31">
        <f t="shared" si="0"/>
        <v>10.6</v>
      </c>
      <c r="I23" s="14">
        <v>53</v>
      </c>
      <c r="J23" s="14">
        <v>40</v>
      </c>
      <c r="K23" s="39">
        <v>40</v>
      </c>
      <c r="L23" s="39">
        <v>47</v>
      </c>
      <c r="M23" s="39">
        <v>48</v>
      </c>
      <c r="N23" s="15">
        <f t="shared" si="1"/>
        <v>45.6</v>
      </c>
    </row>
    <row r="24" spans="1:38" x14ac:dyDescent="0.2">
      <c r="A24" s="12" t="s">
        <v>42</v>
      </c>
      <c r="B24" s="28" t="s">
        <v>43</v>
      </c>
      <c r="C24" s="40">
        <v>8</v>
      </c>
      <c r="D24" s="40">
        <v>3</v>
      </c>
      <c r="E24" s="42" t="s">
        <v>392</v>
      </c>
      <c r="F24" s="42" t="s">
        <v>392</v>
      </c>
      <c r="G24" s="42" t="s">
        <v>392</v>
      </c>
      <c r="H24" s="31">
        <f t="shared" si="0"/>
        <v>2.2000000000000002</v>
      </c>
      <c r="I24" s="14">
        <v>2</v>
      </c>
      <c r="J24" s="37" t="s">
        <v>392</v>
      </c>
      <c r="K24" s="37" t="s">
        <v>392</v>
      </c>
      <c r="L24" s="42" t="s">
        <v>392</v>
      </c>
      <c r="M24" s="42" t="s">
        <v>392</v>
      </c>
      <c r="N24" s="15">
        <f t="shared" si="1"/>
        <v>0.4</v>
      </c>
      <c r="O24" s="20" t="s">
        <v>396</v>
      </c>
    </row>
    <row r="25" spans="1:38" x14ac:dyDescent="0.2">
      <c r="A25" s="12" t="s">
        <v>44</v>
      </c>
      <c r="B25" s="28" t="s">
        <v>45</v>
      </c>
      <c r="C25" s="40">
        <v>30</v>
      </c>
      <c r="D25" s="40">
        <v>44</v>
      </c>
      <c r="E25" s="40">
        <v>40</v>
      </c>
      <c r="F25" s="40">
        <v>30</v>
      </c>
      <c r="G25" s="40">
        <v>43</v>
      </c>
      <c r="H25" s="31">
        <f t="shared" si="0"/>
        <v>37.4</v>
      </c>
      <c r="I25" s="14">
        <v>258</v>
      </c>
      <c r="J25" s="14">
        <v>268</v>
      </c>
      <c r="K25" s="39">
        <v>291</v>
      </c>
      <c r="L25" s="39">
        <v>354</v>
      </c>
      <c r="M25" s="39">
        <v>388</v>
      </c>
      <c r="N25" s="15">
        <f t="shared" si="1"/>
        <v>311.8</v>
      </c>
    </row>
    <row r="26" spans="1:38" x14ac:dyDescent="0.2">
      <c r="A26" s="12" t="s">
        <v>378</v>
      </c>
      <c r="B26" s="28" t="s">
        <v>46</v>
      </c>
      <c r="C26" s="40">
        <v>10</v>
      </c>
      <c r="D26" s="40">
        <v>8</v>
      </c>
      <c r="E26" s="40">
        <v>8</v>
      </c>
      <c r="F26" s="40">
        <v>8</v>
      </c>
      <c r="G26" s="40">
        <v>7</v>
      </c>
      <c r="H26" s="31">
        <f t="shared" si="0"/>
        <v>8.1999999999999993</v>
      </c>
      <c r="I26" s="14">
        <v>39</v>
      </c>
      <c r="J26" s="14">
        <v>31</v>
      </c>
      <c r="K26" s="39">
        <v>44</v>
      </c>
      <c r="L26" s="39">
        <v>47</v>
      </c>
      <c r="M26" s="39">
        <v>41</v>
      </c>
      <c r="N26" s="15">
        <f t="shared" si="1"/>
        <v>40.4</v>
      </c>
    </row>
    <row r="27" spans="1:38" x14ac:dyDescent="0.2">
      <c r="A27" s="12" t="s">
        <v>47</v>
      </c>
      <c r="B27" s="28" t="s">
        <v>48</v>
      </c>
      <c r="C27" s="40">
        <v>36</v>
      </c>
      <c r="D27" s="40">
        <v>32</v>
      </c>
      <c r="E27" s="40">
        <v>36</v>
      </c>
      <c r="F27" s="40">
        <v>38</v>
      </c>
      <c r="G27" s="40">
        <v>31</v>
      </c>
      <c r="H27" s="31">
        <f t="shared" si="0"/>
        <v>34.6</v>
      </c>
      <c r="I27" s="14">
        <v>184</v>
      </c>
      <c r="J27" s="14">
        <v>205</v>
      </c>
      <c r="K27" s="39">
        <v>225</v>
      </c>
      <c r="L27" s="39">
        <v>229</v>
      </c>
      <c r="M27" s="39">
        <v>272</v>
      </c>
      <c r="N27" s="15">
        <f t="shared" si="1"/>
        <v>223</v>
      </c>
    </row>
    <row r="28" spans="1:38" s="11" customFormat="1" x14ac:dyDescent="0.2">
      <c r="A28" s="12" t="s">
        <v>403</v>
      </c>
      <c r="B28" s="28" t="s">
        <v>151</v>
      </c>
      <c r="C28" s="40">
        <v>24</v>
      </c>
      <c r="D28" s="40">
        <v>44</v>
      </c>
      <c r="E28" s="40">
        <v>30</v>
      </c>
      <c r="F28" s="40">
        <v>34</v>
      </c>
      <c r="G28" s="40">
        <v>55</v>
      </c>
      <c r="H28" s="31">
        <f t="shared" si="0"/>
        <v>37.4</v>
      </c>
      <c r="I28" s="14">
        <v>118</v>
      </c>
      <c r="J28" s="14">
        <v>124</v>
      </c>
      <c r="K28" s="39">
        <v>197</v>
      </c>
      <c r="L28" s="39">
        <v>254</v>
      </c>
      <c r="M28" s="39">
        <v>283</v>
      </c>
      <c r="N28" s="15">
        <f t="shared" si="1"/>
        <v>195.2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x14ac:dyDescent="0.2">
      <c r="A29" s="12" t="s">
        <v>427</v>
      </c>
      <c r="B29" s="28" t="s">
        <v>428</v>
      </c>
      <c r="C29" s="40">
        <v>1</v>
      </c>
      <c r="D29" s="40">
        <v>5</v>
      </c>
      <c r="E29" s="40">
        <v>10</v>
      </c>
      <c r="F29" s="40">
        <v>20</v>
      </c>
      <c r="G29" s="40">
        <v>12</v>
      </c>
      <c r="H29" s="31">
        <f>SUM(C29:G29)/5</f>
        <v>9.6</v>
      </c>
      <c r="I29" s="14">
        <v>91</v>
      </c>
      <c r="J29" s="14">
        <v>105</v>
      </c>
      <c r="K29" s="39">
        <v>142</v>
      </c>
      <c r="L29" s="39">
        <v>157</v>
      </c>
      <c r="M29" s="39">
        <v>163</v>
      </c>
      <c r="N29" s="15">
        <f t="shared" si="1"/>
        <v>131.6</v>
      </c>
      <c r="O29" s="20" t="s">
        <v>421</v>
      </c>
    </row>
    <row r="30" spans="1:38" x14ac:dyDescent="0.2">
      <c r="A30" s="12" t="s">
        <v>49</v>
      </c>
      <c r="B30" s="28" t="s">
        <v>50</v>
      </c>
      <c r="C30" s="40">
        <v>32</v>
      </c>
      <c r="D30" s="40">
        <v>28</v>
      </c>
      <c r="E30" s="40">
        <v>28</v>
      </c>
      <c r="F30" s="40">
        <v>27</v>
      </c>
      <c r="G30" s="40">
        <v>21</v>
      </c>
      <c r="H30" s="31">
        <f t="shared" ref="H30:H41" si="2">SUM(C30:G30)/5</f>
        <v>27.2</v>
      </c>
      <c r="I30" s="14">
        <v>93</v>
      </c>
      <c r="J30" s="14">
        <v>92</v>
      </c>
      <c r="K30" s="39">
        <v>136</v>
      </c>
      <c r="L30" s="39">
        <v>171</v>
      </c>
      <c r="M30" s="39">
        <v>175</v>
      </c>
      <c r="N30" s="15">
        <f t="shared" si="1"/>
        <v>133.4</v>
      </c>
    </row>
    <row r="31" spans="1:38" x14ac:dyDescent="0.2">
      <c r="A31" s="12" t="s">
        <v>390</v>
      </c>
      <c r="B31" s="28" t="s">
        <v>51</v>
      </c>
      <c r="C31" s="40">
        <v>41</v>
      </c>
      <c r="D31" s="40">
        <v>31</v>
      </c>
      <c r="E31" s="40">
        <v>45</v>
      </c>
      <c r="F31" s="40">
        <v>33</v>
      </c>
      <c r="G31" s="40">
        <v>41</v>
      </c>
      <c r="H31" s="31">
        <f t="shared" si="2"/>
        <v>38.200000000000003</v>
      </c>
      <c r="I31" s="14">
        <v>171</v>
      </c>
      <c r="J31" s="14">
        <v>181</v>
      </c>
      <c r="K31" s="39">
        <v>174</v>
      </c>
      <c r="L31" s="39">
        <v>160</v>
      </c>
      <c r="M31" s="39">
        <v>160</v>
      </c>
      <c r="N31" s="15">
        <f t="shared" si="1"/>
        <v>169.2</v>
      </c>
    </row>
    <row r="32" spans="1:38" x14ac:dyDescent="0.2">
      <c r="A32" s="12" t="s">
        <v>52</v>
      </c>
      <c r="B32" s="28" t="s">
        <v>53</v>
      </c>
      <c r="C32" s="40">
        <v>87</v>
      </c>
      <c r="D32" s="40">
        <v>99</v>
      </c>
      <c r="E32" s="40">
        <v>68</v>
      </c>
      <c r="F32" s="40">
        <v>84</v>
      </c>
      <c r="G32" s="40">
        <v>72</v>
      </c>
      <c r="H32" s="31">
        <f t="shared" si="2"/>
        <v>82</v>
      </c>
      <c r="I32" s="14">
        <v>406</v>
      </c>
      <c r="J32" s="14">
        <v>386</v>
      </c>
      <c r="K32" s="39">
        <v>382</v>
      </c>
      <c r="L32" s="39">
        <v>381</v>
      </c>
      <c r="M32" s="39">
        <v>347</v>
      </c>
      <c r="N32" s="15">
        <f t="shared" si="1"/>
        <v>380.4</v>
      </c>
    </row>
    <row r="33" spans="1:38" x14ac:dyDescent="0.2">
      <c r="A33" s="12" t="s">
        <v>54</v>
      </c>
      <c r="B33" s="28" t="s">
        <v>55</v>
      </c>
      <c r="C33" s="40">
        <v>3</v>
      </c>
      <c r="D33" s="40">
        <v>2</v>
      </c>
      <c r="E33" s="40">
        <v>6</v>
      </c>
      <c r="F33" s="40">
        <v>4</v>
      </c>
      <c r="G33" s="40">
        <v>5</v>
      </c>
      <c r="H33" s="31">
        <f t="shared" si="2"/>
        <v>4</v>
      </c>
      <c r="I33" s="14">
        <v>15</v>
      </c>
      <c r="J33" s="14">
        <v>14</v>
      </c>
      <c r="K33" s="39">
        <v>9</v>
      </c>
      <c r="L33" s="39">
        <v>12</v>
      </c>
      <c r="M33" s="39">
        <v>8</v>
      </c>
      <c r="N33" s="15">
        <f t="shared" si="1"/>
        <v>11.6</v>
      </c>
      <c r="O33" s="24"/>
    </row>
    <row r="34" spans="1:38" s="18" customFormat="1" x14ac:dyDescent="0.2">
      <c r="A34" s="12" t="s">
        <v>56</v>
      </c>
      <c r="B34" s="28" t="s">
        <v>57</v>
      </c>
      <c r="C34" s="40">
        <v>18</v>
      </c>
      <c r="D34" s="40">
        <v>11</v>
      </c>
      <c r="E34" s="40">
        <v>18</v>
      </c>
      <c r="F34" s="40">
        <v>11</v>
      </c>
      <c r="G34" s="40">
        <v>13</v>
      </c>
      <c r="H34" s="31">
        <f t="shared" si="2"/>
        <v>14.2</v>
      </c>
      <c r="I34" s="14">
        <v>55</v>
      </c>
      <c r="J34" s="14">
        <v>49</v>
      </c>
      <c r="K34" s="39">
        <v>45</v>
      </c>
      <c r="L34" s="39">
        <v>37</v>
      </c>
      <c r="M34" s="39">
        <v>27</v>
      </c>
      <c r="N34" s="15">
        <f t="shared" si="1"/>
        <v>42.6</v>
      </c>
      <c r="O34" s="20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x14ac:dyDescent="0.2">
      <c r="A35" s="12" t="s">
        <v>499</v>
      </c>
      <c r="B35" s="28" t="s">
        <v>35</v>
      </c>
      <c r="C35" s="40">
        <v>36</v>
      </c>
      <c r="D35" s="40">
        <v>29</v>
      </c>
      <c r="E35" s="40">
        <v>44</v>
      </c>
      <c r="F35" s="40">
        <v>26</v>
      </c>
      <c r="G35" s="40">
        <v>20</v>
      </c>
      <c r="H35" s="31">
        <f t="shared" si="2"/>
        <v>31</v>
      </c>
      <c r="I35" s="14">
        <v>91</v>
      </c>
      <c r="J35" s="14">
        <v>82</v>
      </c>
      <c r="K35" s="39">
        <v>70</v>
      </c>
      <c r="L35" s="39">
        <v>87</v>
      </c>
      <c r="M35" s="39">
        <v>126</v>
      </c>
      <c r="N35" s="15">
        <f t="shared" si="1"/>
        <v>91.2</v>
      </c>
    </row>
    <row r="36" spans="1:38" x14ac:dyDescent="0.2">
      <c r="A36" s="12" t="s">
        <v>58</v>
      </c>
      <c r="B36" s="28" t="s">
        <v>59</v>
      </c>
      <c r="C36" s="40">
        <v>21</v>
      </c>
      <c r="D36" s="40">
        <v>14</v>
      </c>
      <c r="E36" s="40">
        <v>21</v>
      </c>
      <c r="F36" s="40">
        <v>16</v>
      </c>
      <c r="G36" s="40">
        <v>14</v>
      </c>
      <c r="H36" s="31">
        <f t="shared" si="2"/>
        <v>17.2</v>
      </c>
      <c r="I36" s="14">
        <v>71</v>
      </c>
      <c r="J36" s="14">
        <v>66</v>
      </c>
      <c r="K36" s="39">
        <v>75</v>
      </c>
      <c r="L36" s="39">
        <v>81</v>
      </c>
      <c r="M36" s="39">
        <v>69</v>
      </c>
      <c r="N36" s="15">
        <f t="shared" si="1"/>
        <v>72.400000000000006</v>
      </c>
    </row>
    <row r="37" spans="1:38" x14ac:dyDescent="0.2">
      <c r="A37" s="12" t="s">
        <v>506</v>
      </c>
      <c r="B37" s="28" t="s">
        <v>62</v>
      </c>
      <c r="C37" s="40">
        <v>22</v>
      </c>
      <c r="D37" s="40">
        <v>17</v>
      </c>
      <c r="E37" s="40">
        <v>17</v>
      </c>
      <c r="F37" s="40">
        <v>20</v>
      </c>
      <c r="G37" s="40">
        <v>16</v>
      </c>
      <c r="H37" s="31">
        <f t="shared" si="2"/>
        <v>18.399999999999999</v>
      </c>
      <c r="I37" s="14">
        <v>87</v>
      </c>
      <c r="J37" s="14">
        <v>73</v>
      </c>
      <c r="K37" s="39">
        <v>90</v>
      </c>
      <c r="L37" s="39">
        <v>94</v>
      </c>
      <c r="M37" s="39">
        <v>82</v>
      </c>
      <c r="N37" s="15">
        <f t="shared" si="1"/>
        <v>85.2</v>
      </c>
    </row>
    <row r="38" spans="1:38" x14ac:dyDescent="0.2">
      <c r="A38" s="12" t="s">
        <v>60</v>
      </c>
      <c r="B38" s="28" t="s">
        <v>61</v>
      </c>
      <c r="C38" s="40">
        <v>48</v>
      </c>
      <c r="D38" s="40">
        <v>31</v>
      </c>
      <c r="E38" s="40">
        <v>29</v>
      </c>
      <c r="F38" s="40">
        <v>29</v>
      </c>
      <c r="G38" s="40">
        <v>32</v>
      </c>
      <c r="H38" s="31">
        <f t="shared" si="2"/>
        <v>33.799999999999997</v>
      </c>
      <c r="I38" s="14">
        <v>204</v>
      </c>
      <c r="J38" s="14">
        <v>204</v>
      </c>
      <c r="K38" s="39">
        <v>205</v>
      </c>
      <c r="L38" s="39">
        <v>231</v>
      </c>
      <c r="M38" s="39">
        <v>248</v>
      </c>
      <c r="N38" s="15">
        <f t="shared" si="1"/>
        <v>218.4</v>
      </c>
    </row>
    <row r="39" spans="1:38" x14ac:dyDescent="0.2">
      <c r="A39" s="12" t="s">
        <v>63</v>
      </c>
      <c r="B39" s="28" t="s">
        <v>64</v>
      </c>
      <c r="C39" s="40">
        <v>115</v>
      </c>
      <c r="D39" s="40">
        <v>117</v>
      </c>
      <c r="E39" s="40">
        <v>100</v>
      </c>
      <c r="F39" s="40">
        <v>122</v>
      </c>
      <c r="G39" s="40">
        <v>142</v>
      </c>
      <c r="H39" s="31">
        <f t="shared" si="2"/>
        <v>119.2</v>
      </c>
      <c r="I39" s="14">
        <v>532</v>
      </c>
      <c r="J39" s="14">
        <v>562</v>
      </c>
      <c r="K39" s="39">
        <v>572</v>
      </c>
      <c r="L39" s="39">
        <v>561</v>
      </c>
      <c r="M39" s="39">
        <v>542</v>
      </c>
      <c r="N39" s="15">
        <f t="shared" si="1"/>
        <v>553.79999999999995</v>
      </c>
    </row>
    <row r="40" spans="1:38" x14ac:dyDescent="0.2">
      <c r="A40" s="12" t="s">
        <v>65</v>
      </c>
      <c r="B40" s="28" t="s">
        <v>66</v>
      </c>
      <c r="C40" s="40">
        <v>63</v>
      </c>
      <c r="D40" s="40">
        <v>55</v>
      </c>
      <c r="E40" s="40">
        <v>73</v>
      </c>
      <c r="F40" s="40">
        <v>68</v>
      </c>
      <c r="G40" s="40">
        <v>50</v>
      </c>
      <c r="H40" s="31">
        <f t="shared" si="2"/>
        <v>61.8</v>
      </c>
      <c r="I40" s="14">
        <v>201</v>
      </c>
      <c r="J40" s="14">
        <v>207</v>
      </c>
      <c r="K40" s="39">
        <v>227</v>
      </c>
      <c r="L40" s="39">
        <v>191</v>
      </c>
      <c r="M40" s="39">
        <v>171</v>
      </c>
      <c r="N40" s="15">
        <f t="shared" si="1"/>
        <v>199.4</v>
      </c>
    </row>
    <row r="41" spans="1:38" x14ac:dyDescent="0.2">
      <c r="A41" s="12" t="s">
        <v>67</v>
      </c>
      <c r="B41" s="28" t="s">
        <v>68</v>
      </c>
      <c r="C41" s="40">
        <v>1</v>
      </c>
      <c r="D41" s="42" t="s">
        <v>392</v>
      </c>
      <c r="E41" s="40">
        <v>1</v>
      </c>
      <c r="F41" s="40">
        <v>7</v>
      </c>
      <c r="G41" s="40">
        <v>2</v>
      </c>
      <c r="H41" s="31">
        <f t="shared" si="2"/>
        <v>2.2000000000000002</v>
      </c>
      <c r="I41" s="14">
        <v>23</v>
      </c>
      <c r="J41" s="14">
        <v>24</v>
      </c>
      <c r="K41" s="39">
        <v>21</v>
      </c>
      <c r="L41" s="39">
        <v>22</v>
      </c>
      <c r="M41" s="39">
        <v>23</v>
      </c>
      <c r="N41" s="15">
        <f t="shared" si="1"/>
        <v>22.6</v>
      </c>
    </row>
    <row r="42" spans="1:38" s="11" customFormat="1" x14ac:dyDescent="0.2">
      <c r="A42" s="12" t="s">
        <v>504</v>
      </c>
      <c r="B42" s="28" t="s">
        <v>473</v>
      </c>
      <c r="C42" s="40"/>
      <c r="D42" s="40">
        <v>2</v>
      </c>
      <c r="E42" s="40">
        <v>20</v>
      </c>
      <c r="F42" s="40">
        <v>30</v>
      </c>
      <c r="G42" s="40">
        <v>23</v>
      </c>
      <c r="H42" s="31">
        <f t="shared" ref="H42:H76" si="3">SUM(C42:G42)/5</f>
        <v>15</v>
      </c>
      <c r="I42" s="14">
        <v>6</v>
      </c>
      <c r="J42" s="14">
        <v>37</v>
      </c>
      <c r="K42" s="39">
        <v>50</v>
      </c>
      <c r="L42" s="39">
        <v>126</v>
      </c>
      <c r="M42" s="39">
        <v>197</v>
      </c>
      <c r="N42" s="15">
        <f t="shared" ref="N42:N76" si="4">SUM(I42:M42)/5</f>
        <v>83.2</v>
      </c>
      <c r="O42" s="20" t="s">
        <v>474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s="11" customFormat="1" x14ac:dyDescent="0.2">
      <c r="A43" s="12" t="s">
        <v>69</v>
      </c>
      <c r="B43" s="28" t="s">
        <v>70</v>
      </c>
      <c r="C43" s="40">
        <v>9</v>
      </c>
      <c r="D43" s="40">
        <v>16</v>
      </c>
      <c r="E43" s="40">
        <v>13</v>
      </c>
      <c r="F43" s="40">
        <v>14</v>
      </c>
      <c r="G43" s="40">
        <v>18</v>
      </c>
      <c r="H43" s="31">
        <f t="shared" si="3"/>
        <v>14</v>
      </c>
      <c r="I43" s="14">
        <v>61</v>
      </c>
      <c r="J43" s="14">
        <v>48</v>
      </c>
      <c r="K43" s="39">
        <v>59</v>
      </c>
      <c r="L43" s="39">
        <v>64</v>
      </c>
      <c r="M43" s="39">
        <v>64</v>
      </c>
      <c r="N43" s="15">
        <f t="shared" si="4"/>
        <v>59.2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x14ac:dyDescent="0.2">
      <c r="A44" s="12" t="s">
        <v>501</v>
      </c>
      <c r="B44" s="28" t="s">
        <v>37</v>
      </c>
      <c r="C44" s="40">
        <v>172</v>
      </c>
      <c r="D44" s="40">
        <v>144</v>
      </c>
      <c r="E44" s="40">
        <v>115</v>
      </c>
      <c r="F44" s="40">
        <v>113</v>
      </c>
      <c r="G44" s="40">
        <v>92</v>
      </c>
      <c r="H44" s="31">
        <f t="shared" si="3"/>
        <v>127.2</v>
      </c>
      <c r="I44" s="14">
        <v>348</v>
      </c>
      <c r="J44" s="14">
        <v>274</v>
      </c>
      <c r="K44" s="39">
        <v>301</v>
      </c>
      <c r="L44" s="39">
        <v>375</v>
      </c>
      <c r="M44" s="39">
        <v>426</v>
      </c>
      <c r="N44" s="15">
        <f t="shared" si="4"/>
        <v>344.8</v>
      </c>
    </row>
    <row r="45" spans="1:38" x14ac:dyDescent="0.2">
      <c r="A45" s="12" t="s">
        <v>72</v>
      </c>
      <c r="B45" s="28" t="s">
        <v>73</v>
      </c>
      <c r="C45" s="40">
        <v>44</v>
      </c>
      <c r="D45" s="40">
        <v>58</v>
      </c>
      <c r="E45" s="40">
        <v>45</v>
      </c>
      <c r="F45" s="40">
        <v>45</v>
      </c>
      <c r="G45" s="40">
        <v>44</v>
      </c>
      <c r="H45" s="31">
        <f t="shared" si="3"/>
        <v>47.2</v>
      </c>
      <c r="I45" s="14">
        <v>219</v>
      </c>
      <c r="J45" s="14">
        <v>240</v>
      </c>
      <c r="K45" s="39">
        <v>236</v>
      </c>
      <c r="L45" s="39">
        <v>275</v>
      </c>
      <c r="M45" s="39">
        <v>291</v>
      </c>
      <c r="N45" s="15">
        <f t="shared" si="4"/>
        <v>252.2</v>
      </c>
    </row>
    <row r="46" spans="1:38" x14ac:dyDescent="0.2">
      <c r="A46" s="12" t="s">
        <v>395</v>
      </c>
      <c r="B46" s="28" t="s">
        <v>477</v>
      </c>
      <c r="C46" s="40">
        <v>15</v>
      </c>
      <c r="D46" s="40">
        <v>11</v>
      </c>
      <c r="E46" s="40">
        <v>8</v>
      </c>
      <c r="F46" s="40">
        <v>5</v>
      </c>
      <c r="G46" s="40">
        <v>8</v>
      </c>
      <c r="H46" s="31">
        <f t="shared" si="3"/>
        <v>9.4</v>
      </c>
      <c r="I46" s="14">
        <v>23</v>
      </c>
      <c r="J46" s="14">
        <v>22</v>
      </c>
      <c r="K46" s="39">
        <v>23</v>
      </c>
      <c r="L46" s="39">
        <v>32</v>
      </c>
      <c r="M46" s="39">
        <v>41</v>
      </c>
      <c r="N46" s="15">
        <f t="shared" si="4"/>
        <v>28.2</v>
      </c>
      <c r="O46" s="20" t="s">
        <v>407</v>
      </c>
    </row>
    <row r="47" spans="1:38" x14ac:dyDescent="0.2">
      <c r="A47" s="12" t="s">
        <v>75</v>
      </c>
      <c r="B47" s="28" t="s">
        <v>76</v>
      </c>
      <c r="C47" s="40">
        <v>1</v>
      </c>
      <c r="D47" s="40">
        <v>4</v>
      </c>
      <c r="E47" s="40">
        <v>3</v>
      </c>
      <c r="F47" s="40">
        <v>1</v>
      </c>
      <c r="G47" s="40">
        <v>1</v>
      </c>
      <c r="H47" s="31">
        <f t="shared" si="3"/>
        <v>2</v>
      </c>
      <c r="I47" s="14">
        <v>10</v>
      </c>
      <c r="J47" s="14">
        <v>9</v>
      </c>
      <c r="K47" s="39">
        <v>2</v>
      </c>
      <c r="L47" s="39">
        <v>3</v>
      </c>
      <c r="M47" s="39">
        <v>1</v>
      </c>
      <c r="N47" s="15">
        <f t="shared" si="4"/>
        <v>5</v>
      </c>
      <c r="O47" s="24"/>
    </row>
    <row r="48" spans="1:38" s="18" customFormat="1" x14ac:dyDescent="0.2">
      <c r="A48" s="12" t="s">
        <v>500</v>
      </c>
      <c r="B48" s="28" t="s">
        <v>36</v>
      </c>
      <c r="C48" s="40">
        <v>69</v>
      </c>
      <c r="D48" s="40">
        <v>59</v>
      </c>
      <c r="E48" s="40">
        <v>55</v>
      </c>
      <c r="F48" s="40">
        <v>49</v>
      </c>
      <c r="G48" s="40">
        <v>53</v>
      </c>
      <c r="H48" s="31">
        <f t="shared" si="3"/>
        <v>57</v>
      </c>
      <c r="I48" s="14">
        <v>288</v>
      </c>
      <c r="J48" s="14">
        <v>199</v>
      </c>
      <c r="K48" s="39">
        <v>250</v>
      </c>
      <c r="L48" s="39">
        <v>332</v>
      </c>
      <c r="M48" s="39">
        <v>273</v>
      </c>
      <c r="N48" s="15">
        <f t="shared" si="4"/>
        <v>268.39999999999998</v>
      </c>
      <c r="O48" s="20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x14ac:dyDescent="0.2">
      <c r="A49" s="12" t="s">
        <v>77</v>
      </c>
      <c r="B49" s="28" t="s">
        <v>78</v>
      </c>
      <c r="C49" s="40">
        <v>4</v>
      </c>
      <c r="D49" s="40">
        <v>0</v>
      </c>
      <c r="E49" s="40">
        <v>0</v>
      </c>
      <c r="F49" s="40">
        <v>0</v>
      </c>
      <c r="G49" s="40">
        <v>2</v>
      </c>
      <c r="H49" s="31">
        <f t="shared" si="3"/>
        <v>1.2</v>
      </c>
      <c r="I49" s="14">
        <v>3</v>
      </c>
      <c r="J49" s="14">
        <v>4</v>
      </c>
      <c r="K49" s="39">
        <v>10</v>
      </c>
      <c r="L49" s="39">
        <v>9</v>
      </c>
      <c r="M49" s="39">
        <v>7</v>
      </c>
      <c r="N49" s="15">
        <f t="shared" si="4"/>
        <v>6.6</v>
      </c>
    </row>
    <row r="50" spans="1:38" s="11" customFormat="1" x14ac:dyDescent="0.2">
      <c r="A50" s="12" t="s">
        <v>79</v>
      </c>
      <c r="B50" s="28" t="s">
        <v>80</v>
      </c>
      <c r="C50" s="40">
        <v>17</v>
      </c>
      <c r="D50" s="40">
        <v>7</v>
      </c>
      <c r="E50" s="40">
        <v>12</v>
      </c>
      <c r="F50" s="40">
        <v>7</v>
      </c>
      <c r="G50" s="40">
        <v>7</v>
      </c>
      <c r="H50" s="31">
        <f t="shared" si="3"/>
        <v>10</v>
      </c>
      <c r="I50" s="14">
        <v>27</v>
      </c>
      <c r="J50" s="14">
        <v>29</v>
      </c>
      <c r="K50" s="39">
        <v>32</v>
      </c>
      <c r="L50" s="39">
        <v>21</v>
      </c>
      <c r="M50" s="39">
        <v>28</v>
      </c>
      <c r="N50" s="15">
        <f t="shared" si="4"/>
        <v>27.4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x14ac:dyDescent="0.2">
      <c r="A51" s="12" t="s">
        <v>81</v>
      </c>
      <c r="B51" s="28" t="s">
        <v>82</v>
      </c>
      <c r="C51" s="40">
        <v>27</v>
      </c>
      <c r="D51" s="40">
        <v>11</v>
      </c>
      <c r="E51" s="40">
        <v>20</v>
      </c>
      <c r="F51" s="40">
        <v>29</v>
      </c>
      <c r="G51" s="40">
        <v>24</v>
      </c>
      <c r="H51" s="31">
        <f t="shared" si="3"/>
        <v>22.2</v>
      </c>
      <c r="I51" s="14">
        <v>96</v>
      </c>
      <c r="J51" s="14">
        <v>92</v>
      </c>
      <c r="K51" s="39">
        <v>113</v>
      </c>
      <c r="L51" s="39">
        <v>140</v>
      </c>
      <c r="M51" s="39">
        <v>135</v>
      </c>
      <c r="N51" s="15">
        <f t="shared" si="4"/>
        <v>115.2</v>
      </c>
    </row>
    <row r="52" spans="1:38" x14ac:dyDescent="0.2">
      <c r="A52" s="12" t="s">
        <v>83</v>
      </c>
      <c r="B52" s="28" t="s">
        <v>84</v>
      </c>
      <c r="C52" s="42">
        <v>2</v>
      </c>
      <c r="D52" s="42">
        <v>1</v>
      </c>
      <c r="E52" s="42">
        <v>3</v>
      </c>
      <c r="F52" s="42">
        <v>2</v>
      </c>
      <c r="G52" s="42" t="s">
        <v>392</v>
      </c>
      <c r="H52" s="31">
        <f t="shared" si="3"/>
        <v>1.6</v>
      </c>
      <c r="I52" s="14">
        <v>4</v>
      </c>
      <c r="J52" s="14">
        <v>4</v>
      </c>
      <c r="K52" s="39">
        <v>4</v>
      </c>
      <c r="L52" s="39">
        <v>4</v>
      </c>
      <c r="M52" s="39">
        <v>7</v>
      </c>
      <c r="N52" s="15">
        <f t="shared" si="4"/>
        <v>4.5999999999999996</v>
      </c>
      <c r="O52" s="24"/>
    </row>
    <row r="53" spans="1:38" s="18" customFormat="1" ht="15" x14ac:dyDescent="0.2">
      <c r="A53" s="12" t="s">
        <v>402</v>
      </c>
      <c r="B53" s="28" t="s">
        <v>85</v>
      </c>
      <c r="C53" s="40">
        <v>56</v>
      </c>
      <c r="D53" s="40">
        <v>73</v>
      </c>
      <c r="E53" s="40">
        <v>54</v>
      </c>
      <c r="F53" s="40">
        <v>39</v>
      </c>
      <c r="G53" s="40">
        <v>43</v>
      </c>
      <c r="H53" s="31">
        <f t="shared" si="3"/>
        <v>53</v>
      </c>
      <c r="I53" s="14">
        <v>230</v>
      </c>
      <c r="J53" s="14">
        <v>209</v>
      </c>
      <c r="K53" s="39">
        <v>193</v>
      </c>
      <c r="L53" s="39">
        <v>225</v>
      </c>
      <c r="M53" s="39">
        <v>305</v>
      </c>
      <c r="N53" s="15">
        <f t="shared" si="4"/>
        <v>232.4</v>
      </c>
      <c r="O53" s="32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s="20" customFormat="1" ht="12.75" customHeight="1" x14ac:dyDescent="0.2">
      <c r="A54" s="12" t="s">
        <v>86</v>
      </c>
      <c r="B54" s="28" t="s">
        <v>87</v>
      </c>
      <c r="C54" s="40">
        <v>41</v>
      </c>
      <c r="D54" s="40">
        <v>37</v>
      </c>
      <c r="E54" s="40">
        <v>37</v>
      </c>
      <c r="F54" s="40">
        <v>41</v>
      </c>
      <c r="G54" s="40">
        <v>25</v>
      </c>
      <c r="H54" s="31">
        <f t="shared" si="3"/>
        <v>36.200000000000003</v>
      </c>
      <c r="I54" s="14">
        <v>141</v>
      </c>
      <c r="J54" s="14">
        <v>129</v>
      </c>
      <c r="K54" s="39">
        <v>133</v>
      </c>
      <c r="L54" s="39">
        <v>133</v>
      </c>
      <c r="M54" s="39">
        <v>120</v>
      </c>
      <c r="N54" s="15">
        <f t="shared" si="4"/>
        <v>131.19999999999999</v>
      </c>
    </row>
    <row r="55" spans="1:38" x14ac:dyDescent="0.2">
      <c r="A55" s="12" t="s">
        <v>88</v>
      </c>
      <c r="B55" s="28" t="s">
        <v>89</v>
      </c>
      <c r="C55" s="40">
        <v>8</v>
      </c>
      <c r="D55" s="40">
        <v>9</v>
      </c>
      <c r="E55" s="40">
        <v>10</v>
      </c>
      <c r="F55" s="40">
        <v>10</v>
      </c>
      <c r="G55" s="40">
        <v>8</v>
      </c>
      <c r="H55" s="31">
        <f t="shared" si="3"/>
        <v>9</v>
      </c>
      <c r="I55" s="14">
        <v>37</v>
      </c>
      <c r="J55" s="14">
        <v>42</v>
      </c>
      <c r="K55" s="39">
        <v>41</v>
      </c>
      <c r="L55" s="39">
        <v>37</v>
      </c>
      <c r="M55" s="39">
        <v>43</v>
      </c>
      <c r="N55" s="15">
        <f t="shared" si="4"/>
        <v>40</v>
      </c>
    </row>
    <row r="56" spans="1:38" x14ac:dyDescent="0.2">
      <c r="A56" s="12" t="s">
        <v>90</v>
      </c>
      <c r="B56" s="28" t="s">
        <v>91</v>
      </c>
      <c r="C56" s="40">
        <v>96</v>
      </c>
      <c r="D56" s="40">
        <v>98</v>
      </c>
      <c r="E56" s="40">
        <v>84</v>
      </c>
      <c r="F56" s="40">
        <v>89</v>
      </c>
      <c r="G56" s="40">
        <v>72</v>
      </c>
      <c r="H56" s="31">
        <f t="shared" si="3"/>
        <v>87.8</v>
      </c>
      <c r="I56" s="14">
        <v>368</v>
      </c>
      <c r="J56" s="14">
        <v>340</v>
      </c>
      <c r="K56" s="39">
        <v>344</v>
      </c>
      <c r="L56" s="39">
        <v>385</v>
      </c>
      <c r="M56" s="39">
        <v>384</v>
      </c>
      <c r="N56" s="15">
        <f t="shared" si="4"/>
        <v>364.2</v>
      </c>
    </row>
    <row r="57" spans="1:38" x14ac:dyDescent="0.2">
      <c r="A57" s="12" t="s">
        <v>391</v>
      </c>
      <c r="B57" s="28" t="s">
        <v>71</v>
      </c>
      <c r="C57" s="40">
        <v>129</v>
      </c>
      <c r="D57" s="40">
        <v>139</v>
      </c>
      <c r="E57" s="40">
        <v>116</v>
      </c>
      <c r="F57" s="40">
        <v>135</v>
      </c>
      <c r="G57" s="40">
        <v>112</v>
      </c>
      <c r="H57" s="31">
        <f t="shared" si="3"/>
        <v>126.2</v>
      </c>
      <c r="I57" s="14">
        <v>503</v>
      </c>
      <c r="J57" s="14">
        <v>496</v>
      </c>
      <c r="K57" s="39">
        <v>532</v>
      </c>
      <c r="L57" s="39">
        <v>519</v>
      </c>
      <c r="M57" s="39">
        <v>540</v>
      </c>
      <c r="N57" s="15">
        <f t="shared" si="4"/>
        <v>518</v>
      </c>
    </row>
    <row r="58" spans="1:38" x14ac:dyDescent="0.2">
      <c r="A58" s="12" t="s">
        <v>92</v>
      </c>
      <c r="B58" s="28" t="s">
        <v>93</v>
      </c>
      <c r="C58" s="40">
        <v>22</v>
      </c>
      <c r="D58" s="40">
        <v>26</v>
      </c>
      <c r="E58" s="40">
        <v>26</v>
      </c>
      <c r="F58" s="40">
        <v>14</v>
      </c>
      <c r="G58" s="40">
        <v>24</v>
      </c>
      <c r="H58" s="31">
        <f t="shared" si="3"/>
        <v>22.4</v>
      </c>
      <c r="I58" s="14">
        <v>104</v>
      </c>
      <c r="J58" s="14">
        <v>107</v>
      </c>
      <c r="K58" s="39">
        <v>109</v>
      </c>
      <c r="L58" s="39">
        <v>125</v>
      </c>
      <c r="M58" s="39">
        <v>139</v>
      </c>
      <c r="N58" s="15">
        <f t="shared" si="4"/>
        <v>116.8</v>
      </c>
    </row>
    <row r="59" spans="1:38" x14ac:dyDescent="0.2">
      <c r="A59" s="12" t="s">
        <v>496</v>
      </c>
      <c r="B59" s="28" t="s">
        <v>34</v>
      </c>
      <c r="C59" s="40">
        <v>52</v>
      </c>
      <c r="D59" s="40">
        <v>47</v>
      </c>
      <c r="E59" s="40">
        <v>52</v>
      </c>
      <c r="F59" s="40">
        <v>67</v>
      </c>
      <c r="G59" s="40">
        <v>37</v>
      </c>
      <c r="H59" s="31">
        <f t="shared" si="3"/>
        <v>51</v>
      </c>
      <c r="I59" s="14">
        <v>156</v>
      </c>
      <c r="J59" s="14">
        <v>141</v>
      </c>
      <c r="K59" s="39">
        <v>159</v>
      </c>
      <c r="L59" s="39">
        <v>179</v>
      </c>
      <c r="M59" s="39">
        <v>183</v>
      </c>
      <c r="N59" s="15">
        <f t="shared" si="4"/>
        <v>163.6</v>
      </c>
    </row>
    <row r="60" spans="1:38" x14ac:dyDescent="0.2">
      <c r="A60" s="12" t="s">
        <v>94</v>
      </c>
      <c r="B60" s="28" t="s">
        <v>95</v>
      </c>
      <c r="C60" s="40">
        <v>101</v>
      </c>
      <c r="D60" s="40">
        <v>81</v>
      </c>
      <c r="E60" s="40">
        <v>79</v>
      </c>
      <c r="F60" s="40">
        <v>73</v>
      </c>
      <c r="G60" s="40">
        <v>25</v>
      </c>
      <c r="H60" s="31">
        <f t="shared" si="3"/>
        <v>71.8</v>
      </c>
      <c r="I60" s="14">
        <v>263</v>
      </c>
      <c r="J60" s="14">
        <v>224</v>
      </c>
      <c r="K60" s="39">
        <v>105</v>
      </c>
      <c r="L60" s="39">
        <v>26</v>
      </c>
      <c r="M60" s="39">
        <v>10</v>
      </c>
      <c r="N60" s="15">
        <f t="shared" si="4"/>
        <v>125.6</v>
      </c>
    </row>
    <row r="61" spans="1:38" x14ac:dyDescent="0.2">
      <c r="A61" s="12" t="s">
        <v>96</v>
      </c>
      <c r="B61" s="28" t="s">
        <v>97</v>
      </c>
      <c r="C61" s="40">
        <v>73</v>
      </c>
      <c r="D61" s="40">
        <v>67</v>
      </c>
      <c r="E61" s="40">
        <v>63</v>
      </c>
      <c r="F61" s="40">
        <v>61</v>
      </c>
      <c r="G61" s="40">
        <v>25</v>
      </c>
      <c r="H61" s="31">
        <f t="shared" si="3"/>
        <v>57.8</v>
      </c>
      <c r="I61" s="14">
        <v>208</v>
      </c>
      <c r="J61" s="14">
        <v>166</v>
      </c>
      <c r="K61" s="39">
        <v>77</v>
      </c>
      <c r="L61" s="39">
        <v>28</v>
      </c>
      <c r="M61" s="39">
        <v>8</v>
      </c>
      <c r="N61" s="15">
        <f t="shared" si="4"/>
        <v>97.4</v>
      </c>
    </row>
    <row r="62" spans="1:38" x14ac:dyDescent="0.2">
      <c r="A62" s="12" t="s">
        <v>98</v>
      </c>
      <c r="B62" s="28" t="s">
        <v>99</v>
      </c>
      <c r="C62" s="40">
        <v>10</v>
      </c>
      <c r="D62" s="40">
        <v>20</v>
      </c>
      <c r="E62" s="40">
        <v>15</v>
      </c>
      <c r="F62" s="40">
        <v>11</v>
      </c>
      <c r="G62" s="40">
        <v>13</v>
      </c>
      <c r="H62" s="31">
        <f t="shared" si="3"/>
        <v>13.8</v>
      </c>
      <c r="I62" s="14">
        <v>69</v>
      </c>
      <c r="J62" s="14">
        <v>56</v>
      </c>
      <c r="K62" s="39">
        <v>50</v>
      </c>
      <c r="L62" s="39">
        <v>49</v>
      </c>
      <c r="M62" s="39">
        <v>49</v>
      </c>
      <c r="N62" s="15">
        <f t="shared" si="4"/>
        <v>54.6</v>
      </c>
    </row>
    <row r="63" spans="1:38" x14ac:dyDescent="0.2">
      <c r="A63" s="12" t="s">
        <v>493</v>
      </c>
      <c r="B63" s="28" t="s">
        <v>100</v>
      </c>
      <c r="C63" s="40">
        <v>10</v>
      </c>
      <c r="D63" s="40">
        <v>8</v>
      </c>
      <c r="E63" s="40">
        <v>4</v>
      </c>
      <c r="F63" s="40">
        <v>6</v>
      </c>
      <c r="G63" s="40">
        <v>3</v>
      </c>
      <c r="H63" s="31">
        <f t="shared" si="3"/>
        <v>6.2</v>
      </c>
      <c r="I63" s="14">
        <v>25</v>
      </c>
      <c r="J63" s="14">
        <v>18</v>
      </c>
      <c r="K63" s="39">
        <v>22</v>
      </c>
      <c r="L63" s="39">
        <v>22</v>
      </c>
      <c r="M63" s="39">
        <v>18</v>
      </c>
      <c r="N63" s="15">
        <f t="shared" si="4"/>
        <v>21</v>
      </c>
    </row>
    <row r="64" spans="1:38" s="17" customFormat="1" x14ac:dyDescent="0.2">
      <c r="A64" s="12" t="s">
        <v>101</v>
      </c>
      <c r="B64" s="28" t="s">
        <v>102</v>
      </c>
      <c r="C64" s="40">
        <v>21</v>
      </c>
      <c r="D64" s="40">
        <v>19</v>
      </c>
      <c r="E64" s="40">
        <v>18</v>
      </c>
      <c r="F64" s="40">
        <v>22</v>
      </c>
      <c r="G64" s="40">
        <v>33</v>
      </c>
      <c r="H64" s="31">
        <f t="shared" si="3"/>
        <v>22.6</v>
      </c>
      <c r="I64" s="14">
        <v>89</v>
      </c>
      <c r="J64" s="14">
        <v>92</v>
      </c>
      <c r="K64" s="39">
        <v>92</v>
      </c>
      <c r="L64" s="39">
        <v>100</v>
      </c>
      <c r="M64" s="39">
        <v>119</v>
      </c>
      <c r="N64" s="15">
        <f t="shared" si="4"/>
        <v>98.4</v>
      </c>
      <c r="O64" s="20"/>
    </row>
    <row r="65" spans="1:38" x14ac:dyDescent="0.2">
      <c r="A65" s="12" t="s">
        <v>103</v>
      </c>
      <c r="B65" s="28" t="s">
        <v>104</v>
      </c>
      <c r="C65" s="40">
        <v>24</v>
      </c>
      <c r="D65" s="40">
        <v>20</v>
      </c>
      <c r="E65" s="40">
        <v>11</v>
      </c>
      <c r="F65" s="40">
        <v>6</v>
      </c>
      <c r="G65" s="40">
        <v>8</v>
      </c>
      <c r="H65" s="31">
        <f t="shared" si="3"/>
        <v>13.8</v>
      </c>
      <c r="I65" s="14">
        <v>42</v>
      </c>
      <c r="J65" s="14">
        <v>33</v>
      </c>
      <c r="K65" s="39">
        <v>30</v>
      </c>
      <c r="L65" s="39">
        <v>29</v>
      </c>
      <c r="M65" s="39">
        <v>36</v>
      </c>
      <c r="N65" s="15">
        <f t="shared" si="4"/>
        <v>34</v>
      </c>
      <c r="O65" s="20" t="s">
        <v>406</v>
      </c>
    </row>
    <row r="66" spans="1:38" s="10" customFormat="1" x14ac:dyDescent="0.2">
      <c r="A66" s="12" t="s">
        <v>105</v>
      </c>
      <c r="B66" s="28" t="s">
        <v>106</v>
      </c>
      <c r="C66" s="40">
        <v>15</v>
      </c>
      <c r="D66" s="40">
        <v>14</v>
      </c>
      <c r="E66" s="40">
        <v>11</v>
      </c>
      <c r="F66" s="40">
        <v>3</v>
      </c>
      <c r="G66" s="40">
        <v>6</v>
      </c>
      <c r="H66" s="31">
        <f t="shared" si="3"/>
        <v>9.8000000000000007</v>
      </c>
      <c r="I66" s="14">
        <v>35</v>
      </c>
      <c r="J66" s="14">
        <v>29</v>
      </c>
      <c r="K66" s="39">
        <v>29</v>
      </c>
      <c r="L66" s="39">
        <v>28</v>
      </c>
      <c r="M66" s="39">
        <v>25</v>
      </c>
      <c r="N66" s="15">
        <f t="shared" si="4"/>
        <v>29.2</v>
      </c>
      <c r="O66" s="20" t="s">
        <v>406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">
      <c r="A67" s="12" t="s">
        <v>497</v>
      </c>
      <c r="B67" s="28" t="s">
        <v>38</v>
      </c>
      <c r="C67" s="40">
        <v>242</v>
      </c>
      <c r="D67" s="40">
        <v>263</v>
      </c>
      <c r="E67" s="40">
        <v>282</v>
      </c>
      <c r="F67" s="40">
        <v>291</v>
      </c>
      <c r="G67" s="40">
        <v>240</v>
      </c>
      <c r="H67" s="31">
        <f t="shared" si="3"/>
        <v>263.60000000000002</v>
      </c>
      <c r="I67" s="14">
        <v>730</v>
      </c>
      <c r="J67" s="14">
        <v>696</v>
      </c>
      <c r="K67" s="39">
        <v>707</v>
      </c>
      <c r="L67" s="39">
        <v>835</v>
      </c>
      <c r="M67" s="39">
        <v>900</v>
      </c>
      <c r="N67" s="15">
        <f t="shared" si="4"/>
        <v>773.6</v>
      </c>
    </row>
    <row r="68" spans="1:38" x14ac:dyDescent="0.2">
      <c r="A68" s="12" t="s">
        <v>503</v>
      </c>
      <c r="B68" s="28" t="s">
        <v>41</v>
      </c>
      <c r="C68" s="40">
        <v>65</v>
      </c>
      <c r="D68" s="40">
        <v>68</v>
      </c>
      <c r="E68" s="40">
        <v>72</v>
      </c>
      <c r="F68" s="40">
        <v>89</v>
      </c>
      <c r="G68" s="40">
        <v>67</v>
      </c>
      <c r="H68" s="31">
        <f t="shared" si="3"/>
        <v>72.2</v>
      </c>
      <c r="I68" s="14">
        <v>226</v>
      </c>
      <c r="J68" s="14">
        <v>227</v>
      </c>
      <c r="K68" s="39">
        <v>261</v>
      </c>
      <c r="L68" s="39">
        <v>264</v>
      </c>
      <c r="M68" s="39">
        <v>331</v>
      </c>
      <c r="N68" s="15">
        <f t="shared" si="4"/>
        <v>261.8</v>
      </c>
    </row>
    <row r="69" spans="1:38" x14ac:dyDescent="0.2">
      <c r="A69" s="12" t="s">
        <v>505</v>
      </c>
      <c r="B69" s="28" t="s">
        <v>39</v>
      </c>
      <c r="C69" s="40">
        <v>222</v>
      </c>
      <c r="D69" s="40">
        <v>205</v>
      </c>
      <c r="E69" s="40">
        <v>202</v>
      </c>
      <c r="F69" s="40">
        <v>174</v>
      </c>
      <c r="G69" s="40">
        <v>172</v>
      </c>
      <c r="H69" s="31">
        <f t="shared" si="3"/>
        <v>195</v>
      </c>
      <c r="I69" s="14">
        <v>483</v>
      </c>
      <c r="J69" s="14">
        <v>434</v>
      </c>
      <c r="K69" s="39">
        <v>463</v>
      </c>
      <c r="L69" s="39">
        <v>534</v>
      </c>
      <c r="M69" s="39">
        <v>594</v>
      </c>
      <c r="N69" s="15">
        <f t="shared" si="4"/>
        <v>501.6</v>
      </c>
    </row>
    <row r="70" spans="1:38" x14ac:dyDescent="0.2">
      <c r="A70" s="12" t="s">
        <v>107</v>
      </c>
      <c r="B70" s="28" t="s">
        <v>108</v>
      </c>
      <c r="C70" s="40">
        <v>1</v>
      </c>
      <c r="D70" s="40">
        <v>2</v>
      </c>
      <c r="E70" s="40">
        <v>2</v>
      </c>
      <c r="F70" s="40">
        <v>4</v>
      </c>
      <c r="G70" s="40">
        <v>1</v>
      </c>
      <c r="H70" s="31">
        <f t="shared" si="3"/>
        <v>2</v>
      </c>
      <c r="I70" s="14">
        <v>5</v>
      </c>
      <c r="J70" s="14">
        <v>7</v>
      </c>
      <c r="K70" s="39">
        <v>9</v>
      </c>
      <c r="L70" s="39">
        <v>5</v>
      </c>
      <c r="M70" s="39">
        <v>6</v>
      </c>
      <c r="N70" s="15">
        <f t="shared" si="4"/>
        <v>6.4</v>
      </c>
      <c r="O70" s="24"/>
    </row>
    <row r="71" spans="1:38" s="18" customFormat="1" x14ac:dyDescent="0.2">
      <c r="A71" s="12" t="s">
        <v>109</v>
      </c>
      <c r="B71" s="28" t="s">
        <v>110</v>
      </c>
      <c r="C71" s="40">
        <v>13</v>
      </c>
      <c r="D71" s="40">
        <v>12</v>
      </c>
      <c r="E71" s="40">
        <v>16</v>
      </c>
      <c r="F71" s="40">
        <v>4</v>
      </c>
      <c r="G71" s="40">
        <v>13</v>
      </c>
      <c r="H71" s="31">
        <f t="shared" si="3"/>
        <v>11.6</v>
      </c>
      <c r="I71" s="14">
        <v>37</v>
      </c>
      <c r="J71" s="14">
        <v>30</v>
      </c>
      <c r="K71" s="39">
        <v>37</v>
      </c>
      <c r="L71" s="39">
        <v>47</v>
      </c>
      <c r="M71" s="39">
        <v>55</v>
      </c>
      <c r="N71" s="15">
        <f t="shared" si="4"/>
        <v>41.2</v>
      </c>
      <c r="O71" s="20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">
      <c r="A72" s="12" t="s">
        <v>112</v>
      </c>
      <c r="B72" s="28" t="s">
        <v>113</v>
      </c>
      <c r="C72" s="40">
        <v>101</v>
      </c>
      <c r="D72" s="40">
        <v>99</v>
      </c>
      <c r="E72" s="40">
        <v>94</v>
      </c>
      <c r="F72" s="40">
        <v>107</v>
      </c>
      <c r="G72" s="40">
        <v>108</v>
      </c>
      <c r="H72" s="31">
        <f t="shared" si="3"/>
        <v>101.8</v>
      </c>
      <c r="I72" s="14">
        <v>607</v>
      </c>
      <c r="J72" s="14">
        <v>641</v>
      </c>
      <c r="K72" s="39">
        <v>681</v>
      </c>
      <c r="L72" s="39">
        <v>741</v>
      </c>
      <c r="M72" s="39">
        <v>843</v>
      </c>
      <c r="N72" s="15">
        <f t="shared" si="4"/>
        <v>702.6</v>
      </c>
    </row>
    <row r="73" spans="1:38" x14ac:dyDescent="0.2">
      <c r="A73" s="12" t="s">
        <v>507</v>
      </c>
      <c r="B73" s="28" t="s">
        <v>111</v>
      </c>
      <c r="C73" s="40">
        <v>67</v>
      </c>
      <c r="D73" s="40">
        <v>51</v>
      </c>
      <c r="E73" s="40">
        <v>53</v>
      </c>
      <c r="F73" s="40">
        <v>41</v>
      </c>
      <c r="G73" s="40">
        <v>47</v>
      </c>
      <c r="H73" s="31">
        <f t="shared" si="3"/>
        <v>51.8</v>
      </c>
      <c r="I73" s="14">
        <v>182</v>
      </c>
      <c r="J73" s="14">
        <v>192</v>
      </c>
      <c r="K73" s="39">
        <v>187</v>
      </c>
      <c r="L73" s="39">
        <v>220</v>
      </c>
      <c r="M73" s="39">
        <v>244</v>
      </c>
      <c r="N73" s="15">
        <f t="shared" si="4"/>
        <v>205</v>
      </c>
    </row>
    <row r="74" spans="1:38" x14ac:dyDescent="0.2">
      <c r="A74" s="12" t="s">
        <v>494</v>
      </c>
      <c r="B74" s="28" t="s">
        <v>114</v>
      </c>
      <c r="C74" s="40">
        <v>3</v>
      </c>
      <c r="D74" s="40">
        <v>2</v>
      </c>
      <c r="E74" s="42" t="s">
        <v>392</v>
      </c>
      <c r="F74" s="42" t="s">
        <v>392</v>
      </c>
      <c r="G74" s="42" t="s">
        <v>392</v>
      </c>
      <c r="H74" s="31">
        <f t="shared" ref="H74" si="5">SUM(C74:G74)/5</f>
        <v>1</v>
      </c>
      <c r="I74" s="14">
        <v>3</v>
      </c>
      <c r="J74" s="14">
        <v>1</v>
      </c>
      <c r="K74" s="37" t="s">
        <v>392</v>
      </c>
      <c r="L74" s="37" t="s">
        <v>392</v>
      </c>
      <c r="M74" s="37" t="s">
        <v>392</v>
      </c>
      <c r="N74" s="15">
        <f t="shared" ref="N74" si="6">SUM(I74:M74)/5</f>
        <v>0.8</v>
      </c>
      <c r="O74" s="20" t="s">
        <v>396</v>
      </c>
    </row>
    <row r="75" spans="1:38" s="11" customFormat="1" x14ac:dyDescent="0.2">
      <c r="A75" s="12" t="s">
        <v>502</v>
      </c>
      <c r="B75" s="28" t="s">
        <v>40</v>
      </c>
      <c r="C75" s="40">
        <v>0</v>
      </c>
      <c r="D75" s="40">
        <v>1</v>
      </c>
      <c r="E75" s="42" t="s">
        <v>392</v>
      </c>
      <c r="F75" s="42" t="s">
        <v>392</v>
      </c>
      <c r="G75" s="42" t="s">
        <v>392</v>
      </c>
      <c r="H75" s="31">
        <f t="shared" si="3"/>
        <v>0.2</v>
      </c>
      <c r="I75" s="14">
        <v>1</v>
      </c>
      <c r="J75" s="14">
        <v>0</v>
      </c>
      <c r="K75" s="37" t="s">
        <v>392</v>
      </c>
      <c r="L75" s="37" t="s">
        <v>392</v>
      </c>
      <c r="M75" s="37" t="s">
        <v>392</v>
      </c>
      <c r="N75" s="15">
        <f t="shared" si="4"/>
        <v>0.2</v>
      </c>
      <c r="O75" s="27" t="s">
        <v>393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x14ac:dyDescent="0.2">
      <c r="A76" s="12" t="s">
        <v>115</v>
      </c>
      <c r="B76" s="28" t="s">
        <v>116</v>
      </c>
      <c r="C76" s="40">
        <v>19</v>
      </c>
      <c r="D76" s="40">
        <v>18</v>
      </c>
      <c r="E76" s="40">
        <v>14</v>
      </c>
      <c r="F76" s="40">
        <v>18</v>
      </c>
      <c r="G76" s="40">
        <v>32</v>
      </c>
      <c r="H76" s="31">
        <f t="shared" si="3"/>
        <v>20.2</v>
      </c>
      <c r="I76" s="14">
        <v>63</v>
      </c>
      <c r="J76" s="14">
        <v>61</v>
      </c>
      <c r="K76" s="39">
        <v>134</v>
      </c>
      <c r="L76" s="39">
        <v>178</v>
      </c>
      <c r="M76" s="39">
        <v>165</v>
      </c>
      <c r="N76" s="15">
        <f t="shared" si="4"/>
        <v>120.2</v>
      </c>
    </row>
    <row r="77" spans="1:38" x14ac:dyDescent="0.2">
      <c r="A77" s="12" t="s">
        <v>466</v>
      </c>
      <c r="B77" s="28" t="s">
        <v>465</v>
      </c>
      <c r="C77" s="40"/>
      <c r="D77" s="40"/>
      <c r="E77" s="40"/>
      <c r="F77" s="40"/>
      <c r="G77" s="40">
        <v>3</v>
      </c>
      <c r="H77" s="31"/>
      <c r="I77" s="14"/>
      <c r="J77" s="14">
        <v>4</v>
      </c>
      <c r="K77" s="39">
        <v>26</v>
      </c>
      <c r="L77" s="39">
        <v>43</v>
      </c>
      <c r="M77" s="39">
        <v>51</v>
      </c>
      <c r="N77" s="15">
        <f>SUM(I77:M77)/4</f>
        <v>31</v>
      </c>
      <c r="O77" s="20" t="s">
        <v>495</v>
      </c>
    </row>
    <row r="78" spans="1:38" x14ac:dyDescent="0.2">
      <c r="A78" s="12" t="s">
        <v>464</v>
      </c>
      <c r="B78" s="28" t="s">
        <v>463</v>
      </c>
      <c r="C78" s="40"/>
      <c r="D78" s="40"/>
      <c r="E78" s="40"/>
      <c r="F78" s="40"/>
      <c r="G78" s="40">
        <v>6</v>
      </c>
      <c r="H78" s="31"/>
      <c r="I78" s="14"/>
      <c r="J78" s="14">
        <v>7</v>
      </c>
      <c r="K78" s="39">
        <v>27</v>
      </c>
      <c r="L78" s="39">
        <v>47</v>
      </c>
      <c r="M78" s="39">
        <v>59</v>
      </c>
      <c r="N78" s="15">
        <f>SUM(I78:M78)/4</f>
        <v>35</v>
      </c>
      <c r="O78" s="20" t="s">
        <v>495</v>
      </c>
    </row>
    <row r="79" spans="1:38" s="18" customFormat="1" x14ac:dyDescent="0.2">
      <c r="A79" s="12" t="s">
        <v>117</v>
      </c>
      <c r="B79" s="28" t="s">
        <v>118</v>
      </c>
      <c r="C79" s="40">
        <v>2</v>
      </c>
      <c r="D79" s="40">
        <v>2</v>
      </c>
      <c r="E79" s="40">
        <v>1</v>
      </c>
      <c r="F79" s="40">
        <v>2</v>
      </c>
      <c r="G79" s="40">
        <v>3</v>
      </c>
      <c r="H79" s="31">
        <f t="shared" ref="H79:H99" si="7">SUM(C79:G79)/5</f>
        <v>2</v>
      </c>
      <c r="I79" s="14">
        <v>21</v>
      </c>
      <c r="J79" s="14">
        <v>8</v>
      </c>
      <c r="K79" s="39">
        <v>14</v>
      </c>
      <c r="L79" s="39">
        <v>12</v>
      </c>
      <c r="M79" s="39">
        <v>11</v>
      </c>
      <c r="N79" s="15">
        <f t="shared" ref="N79:N99" si="8">SUM(I79:M79)/5</f>
        <v>13.2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x14ac:dyDescent="0.2">
      <c r="A80" s="12" t="s">
        <v>119</v>
      </c>
      <c r="B80" s="28" t="s">
        <v>120</v>
      </c>
      <c r="C80" s="40">
        <v>11</v>
      </c>
      <c r="D80" s="40">
        <v>8</v>
      </c>
      <c r="E80" s="40">
        <v>15</v>
      </c>
      <c r="F80" s="40">
        <v>14</v>
      </c>
      <c r="G80" s="40">
        <v>6</v>
      </c>
      <c r="H80" s="31">
        <f t="shared" si="7"/>
        <v>10.8</v>
      </c>
      <c r="I80" s="14">
        <v>61</v>
      </c>
      <c r="J80" s="14">
        <v>76</v>
      </c>
      <c r="K80" s="39">
        <v>65</v>
      </c>
      <c r="L80" s="39">
        <v>56</v>
      </c>
      <c r="M80" s="39">
        <v>61</v>
      </c>
      <c r="N80" s="15">
        <f t="shared" si="8"/>
        <v>63.8</v>
      </c>
    </row>
    <row r="81" spans="1:38" s="25" customFormat="1" x14ac:dyDescent="0.2">
      <c r="A81" s="12" t="s">
        <v>381</v>
      </c>
      <c r="B81" s="28" t="s">
        <v>382</v>
      </c>
      <c r="C81" s="40">
        <v>6</v>
      </c>
      <c r="D81" s="40">
        <v>8</v>
      </c>
      <c r="E81" s="40">
        <v>12</v>
      </c>
      <c r="F81" s="40">
        <v>7</v>
      </c>
      <c r="G81" s="40">
        <v>12</v>
      </c>
      <c r="H81" s="31">
        <f t="shared" si="7"/>
        <v>9</v>
      </c>
      <c r="I81" s="14">
        <v>76</v>
      </c>
      <c r="J81" s="14">
        <v>92</v>
      </c>
      <c r="K81" s="39">
        <v>101</v>
      </c>
      <c r="L81" s="39">
        <v>118</v>
      </c>
      <c r="M81" s="39">
        <v>118</v>
      </c>
      <c r="N81" s="15">
        <f t="shared" si="8"/>
        <v>101</v>
      </c>
      <c r="O81" s="2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ht="22.5" x14ac:dyDescent="0.2">
      <c r="A82" s="45" t="s">
        <v>401</v>
      </c>
      <c r="B82" s="28" t="s">
        <v>74</v>
      </c>
      <c r="C82" s="40">
        <v>53</v>
      </c>
      <c r="D82" s="40">
        <v>33</v>
      </c>
      <c r="E82" s="40">
        <v>30</v>
      </c>
      <c r="F82" s="40">
        <v>38</v>
      </c>
      <c r="G82" s="40">
        <v>38</v>
      </c>
      <c r="H82" s="31">
        <f t="shared" si="7"/>
        <v>38.4</v>
      </c>
      <c r="I82" s="14">
        <v>160</v>
      </c>
      <c r="J82" s="14">
        <v>170</v>
      </c>
      <c r="K82" s="39">
        <v>214</v>
      </c>
      <c r="L82" s="39">
        <v>211</v>
      </c>
      <c r="M82" s="39">
        <v>214</v>
      </c>
      <c r="N82" s="15">
        <f t="shared" si="8"/>
        <v>193.8</v>
      </c>
    </row>
    <row r="83" spans="1:38" x14ac:dyDescent="0.2">
      <c r="A83" s="12" t="s">
        <v>121</v>
      </c>
      <c r="B83" s="28" t="s">
        <v>122</v>
      </c>
      <c r="C83" s="40">
        <v>98</v>
      </c>
      <c r="D83" s="40">
        <v>106</v>
      </c>
      <c r="E83" s="40">
        <v>94</v>
      </c>
      <c r="F83" s="40">
        <v>94</v>
      </c>
      <c r="G83" s="40">
        <v>99</v>
      </c>
      <c r="H83" s="31">
        <f t="shared" si="7"/>
        <v>98.2</v>
      </c>
      <c r="I83" s="14">
        <v>474</v>
      </c>
      <c r="J83" s="14">
        <v>450</v>
      </c>
      <c r="K83" s="39">
        <v>467</v>
      </c>
      <c r="L83" s="39">
        <v>510</v>
      </c>
      <c r="M83" s="39">
        <v>519</v>
      </c>
      <c r="N83" s="15">
        <f t="shared" si="8"/>
        <v>484</v>
      </c>
    </row>
    <row r="84" spans="1:38" x14ac:dyDescent="0.2">
      <c r="A84" s="12" t="s">
        <v>123</v>
      </c>
      <c r="B84" s="28" t="s">
        <v>124</v>
      </c>
      <c r="C84" s="40">
        <v>10</v>
      </c>
      <c r="D84" s="40">
        <v>9</v>
      </c>
      <c r="E84" s="40">
        <v>11</v>
      </c>
      <c r="F84" s="40">
        <v>14</v>
      </c>
      <c r="G84" s="40">
        <v>6</v>
      </c>
      <c r="H84" s="31">
        <f t="shared" si="7"/>
        <v>10</v>
      </c>
      <c r="I84" s="14">
        <v>26</v>
      </c>
      <c r="J84" s="14">
        <v>29</v>
      </c>
      <c r="K84" s="39">
        <v>33</v>
      </c>
      <c r="L84" s="39">
        <v>30</v>
      </c>
      <c r="M84" s="39">
        <v>15</v>
      </c>
      <c r="N84" s="15">
        <f t="shared" si="8"/>
        <v>26.6</v>
      </c>
    </row>
    <row r="85" spans="1:38" ht="13.5" customHeight="1" x14ac:dyDescent="0.2">
      <c r="A85" s="12" t="s">
        <v>125</v>
      </c>
      <c r="B85" s="28" t="s">
        <v>126</v>
      </c>
      <c r="C85" s="40">
        <v>20</v>
      </c>
      <c r="D85" s="40">
        <v>18</v>
      </c>
      <c r="E85" s="40">
        <v>20</v>
      </c>
      <c r="F85" s="40">
        <v>26</v>
      </c>
      <c r="G85" s="40">
        <v>19</v>
      </c>
      <c r="H85" s="31">
        <f t="shared" si="7"/>
        <v>20.6</v>
      </c>
      <c r="I85" s="14">
        <v>109</v>
      </c>
      <c r="J85" s="14">
        <v>105</v>
      </c>
      <c r="K85" s="39">
        <v>85</v>
      </c>
      <c r="L85" s="39">
        <v>64</v>
      </c>
      <c r="M85" s="39">
        <v>69</v>
      </c>
      <c r="N85" s="15">
        <f t="shared" si="8"/>
        <v>86.4</v>
      </c>
      <c r="O85" s="32"/>
    </row>
    <row r="86" spans="1:38" s="20" customFormat="1" x14ac:dyDescent="0.2">
      <c r="A86" s="12" t="s">
        <v>127</v>
      </c>
      <c r="B86" s="28" t="s">
        <v>128</v>
      </c>
      <c r="C86" s="40">
        <v>3</v>
      </c>
      <c r="D86" s="40">
        <v>1</v>
      </c>
      <c r="E86" s="40">
        <v>3</v>
      </c>
      <c r="F86" s="40">
        <v>1</v>
      </c>
      <c r="G86" s="40">
        <v>4</v>
      </c>
      <c r="H86" s="31">
        <f t="shared" si="7"/>
        <v>2.4</v>
      </c>
      <c r="I86" s="14">
        <v>16</v>
      </c>
      <c r="J86" s="14">
        <v>23</v>
      </c>
      <c r="K86" s="39">
        <v>34</v>
      </c>
      <c r="L86" s="39">
        <v>37</v>
      </c>
      <c r="M86" s="39">
        <v>39</v>
      </c>
      <c r="N86" s="15">
        <f t="shared" si="8"/>
        <v>29.8</v>
      </c>
    </row>
    <row r="87" spans="1:38" x14ac:dyDescent="0.2">
      <c r="A87" s="12" t="s">
        <v>129</v>
      </c>
      <c r="B87" s="28" t="s">
        <v>130</v>
      </c>
      <c r="C87" s="40">
        <v>20</v>
      </c>
      <c r="D87" s="40">
        <v>22</v>
      </c>
      <c r="E87" s="40">
        <v>15</v>
      </c>
      <c r="F87" s="40">
        <v>22</v>
      </c>
      <c r="G87" s="40">
        <v>24</v>
      </c>
      <c r="H87" s="31">
        <f t="shared" si="7"/>
        <v>20.6</v>
      </c>
      <c r="I87" s="14">
        <v>70</v>
      </c>
      <c r="J87" s="14">
        <v>85</v>
      </c>
      <c r="K87" s="39">
        <v>147</v>
      </c>
      <c r="L87" s="39">
        <v>164</v>
      </c>
      <c r="M87" s="39">
        <v>150</v>
      </c>
      <c r="N87" s="15">
        <f t="shared" si="8"/>
        <v>123.2</v>
      </c>
    </row>
    <row r="88" spans="1:38" x14ac:dyDescent="0.2">
      <c r="A88" s="12" t="s">
        <v>131</v>
      </c>
      <c r="B88" s="28" t="s">
        <v>132</v>
      </c>
      <c r="C88" s="40">
        <v>6</v>
      </c>
      <c r="D88" s="40">
        <v>8</v>
      </c>
      <c r="E88" s="40">
        <v>11</v>
      </c>
      <c r="F88" s="40">
        <v>10</v>
      </c>
      <c r="G88" s="40">
        <v>12</v>
      </c>
      <c r="H88" s="31">
        <f t="shared" si="7"/>
        <v>9.4</v>
      </c>
      <c r="I88" s="14">
        <v>46</v>
      </c>
      <c r="J88" s="14">
        <v>53</v>
      </c>
      <c r="K88" s="39">
        <v>49</v>
      </c>
      <c r="L88" s="39">
        <v>64</v>
      </c>
      <c r="M88" s="39">
        <v>65</v>
      </c>
      <c r="N88" s="15">
        <f t="shared" si="8"/>
        <v>55.4</v>
      </c>
    </row>
    <row r="89" spans="1:38" x14ac:dyDescent="0.2">
      <c r="A89" s="12" t="s">
        <v>134</v>
      </c>
      <c r="B89" s="28" t="s">
        <v>135</v>
      </c>
      <c r="C89" s="40">
        <v>37</v>
      </c>
      <c r="D89" s="40">
        <v>36</v>
      </c>
      <c r="E89" s="40">
        <v>36</v>
      </c>
      <c r="F89" s="40">
        <v>34</v>
      </c>
      <c r="G89" s="40">
        <v>25</v>
      </c>
      <c r="H89" s="31">
        <f t="shared" si="7"/>
        <v>33.6</v>
      </c>
      <c r="I89" s="14">
        <v>122</v>
      </c>
      <c r="J89" s="14">
        <v>119</v>
      </c>
      <c r="K89" s="39">
        <v>119</v>
      </c>
      <c r="L89" s="39">
        <v>95</v>
      </c>
      <c r="M89" s="39">
        <v>102</v>
      </c>
      <c r="N89" s="15">
        <f t="shared" si="8"/>
        <v>111.4</v>
      </c>
    </row>
    <row r="90" spans="1:38" x14ac:dyDescent="0.2">
      <c r="A90" s="12" t="s">
        <v>394</v>
      </c>
      <c r="B90" s="28" t="s">
        <v>136</v>
      </c>
      <c r="C90" s="40">
        <v>33</v>
      </c>
      <c r="D90" s="40">
        <v>47</v>
      </c>
      <c r="E90" s="40">
        <v>28</v>
      </c>
      <c r="F90" s="40">
        <v>26</v>
      </c>
      <c r="G90" s="40">
        <v>32</v>
      </c>
      <c r="H90" s="31">
        <f t="shared" si="7"/>
        <v>33.200000000000003</v>
      </c>
      <c r="I90" s="14">
        <v>109</v>
      </c>
      <c r="J90" s="14">
        <v>82</v>
      </c>
      <c r="K90" s="39">
        <v>89</v>
      </c>
      <c r="L90" s="39">
        <v>96</v>
      </c>
      <c r="M90" s="39">
        <v>97</v>
      </c>
      <c r="N90" s="15">
        <f t="shared" si="8"/>
        <v>94.6</v>
      </c>
    </row>
    <row r="91" spans="1:38" s="18" customFormat="1" x14ac:dyDescent="0.2">
      <c r="A91" s="12" t="s">
        <v>490</v>
      </c>
      <c r="B91" s="28" t="s">
        <v>30</v>
      </c>
      <c r="C91" s="40">
        <v>2</v>
      </c>
      <c r="D91" s="42" t="s">
        <v>392</v>
      </c>
      <c r="E91" s="42" t="s">
        <v>392</v>
      </c>
      <c r="F91" s="42" t="s">
        <v>392</v>
      </c>
      <c r="G91" s="42" t="s">
        <v>392</v>
      </c>
      <c r="H91" s="31">
        <f t="shared" ref="H91" si="9">SUM(C91:G91)/5</f>
        <v>0.4</v>
      </c>
      <c r="I91" s="42" t="s">
        <v>392</v>
      </c>
      <c r="J91" s="42" t="s">
        <v>392</v>
      </c>
      <c r="K91" s="42" t="s">
        <v>392</v>
      </c>
      <c r="L91" s="42" t="s">
        <v>392</v>
      </c>
      <c r="M91" s="42" t="s">
        <v>392</v>
      </c>
      <c r="N91" s="15">
        <f t="shared" ref="N91" si="10">SUM(I91:M91)/5</f>
        <v>0</v>
      </c>
      <c r="O91" s="20" t="s">
        <v>520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x14ac:dyDescent="0.2">
      <c r="A92" s="12" t="s">
        <v>429</v>
      </c>
      <c r="B92" s="28" t="s">
        <v>430</v>
      </c>
      <c r="C92" s="40">
        <v>1</v>
      </c>
      <c r="D92" s="42" t="s">
        <v>392</v>
      </c>
      <c r="E92" s="42" t="s">
        <v>392</v>
      </c>
      <c r="F92" s="42" t="s">
        <v>392</v>
      </c>
      <c r="G92" s="42" t="s">
        <v>392</v>
      </c>
      <c r="H92" s="31">
        <f t="shared" si="7"/>
        <v>0.2</v>
      </c>
      <c r="I92" s="14">
        <v>0</v>
      </c>
      <c r="J92" s="42" t="s">
        <v>392</v>
      </c>
      <c r="K92" s="42" t="s">
        <v>392</v>
      </c>
      <c r="L92" s="42" t="s">
        <v>392</v>
      </c>
      <c r="M92" s="42" t="s">
        <v>392</v>
      </c>
      <c r="N92" s="15">
        <f t="shared" si="8"/>
        <v>0</v>
      </c>
      <c r="O92" s="20" t="s">
        <v>431</v>
      </c>
    </row>
    <row r="93" spans="1:38" x14ac:dyDescent="0.2">
      <c r="A93" s="12" t="s">
        <v>137</v>
      </c>
      <c r="B93" s="28" t="s">
        <v>138</v>
      </c>
      <c r="C93" s="40">
        <v>61</v>
      </c>
      <c r="D93" s="40">
        <v>69</v>
      </c>
      <c r="E93" s="40">
        <v>76</v>
      </c>
      <c r="F93" s="40">
        <v>69</v>
      </c>
      <c r="G93" s="40">
        <v>87</v>
      </c>
      <c r="H93" s="31">
        <f t="shared" si="7"/>
        <v>72.400000000000006</v>
      </c>
      <c r="I93" s="14">
        <v>245</v>
      </c>
      <c r="J93" s="14">
        <v>255</v>
      </c>
      <c r="K93" s="39">
        <v>309</v>
      </c>
      <c r="L93" s="39">
        <v>315</v>
      </c>
      <c r="M93" s="39">
        <v>278</v>
      </c>
      <c r="N93" s="15">
        <f t="shared" si="8"/>
        <v>280.39999999999998</v>
      </c>
    </row>
    <row r="94" spans="1:38" s="18" customFormat="1" x14ac:dyDescent="0.2">
      <c r="A94" s="12" t="s">
        <v>139</v>
      </c>
      <c r="B94" s="28" t="s">
        <v>140</v>
      </c>
      <c r="C94" s="40">
        <v>57</v>
      </c>
      <c r="D94" s="40">
        <v>58</v>
      </c>
      <c r="E94" s="40">
        <v>50</v>
      </c>
      <c r="F94" s="40">
        <v>51</v>
      </c>
      <c r="G94" s="40">
        <v>51</v>
      </c>
      <c r="H94" s="31">
        <f t="shared" si="7"/>
        <v>53.4</v>
      </c>
      <c r="I94" s="14">
        <v>192</v>
      </c>
      <c r="J94" s="14">
        <v>181</v>
      </c>
      <c r="K94" s="39">
        <v>258</v>
      </c>
      <c r="L94" s="39">
        <v>322</v>
      </c>
      <c r="M94" s="39">
        <v>349</v>
      </c>
      <c r="N94" s="15">
        <f t="shared" si="8"/>
        <v>260.39999999999998</v>
      </c>
      <c r="O94" s="20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8" x14ac:dyDescent="0.2">
      <c r="A95" s="12" t="s">
        <v>141</v>
      </c>
      <c r="B95" s="28" t="s">
        <v>142</v>
      </c>
      <c r="C95" s="42" t="s">
        <v>392</v>
      </c>
      <c r="D95" s="40">
        <v>1</v>
      </c>
      <c r="E95" s="40">
        <v>2</v>
      </c>
      <c r="F95" s="40">
        <v>2</v>
      </c>
      <c r="G95" s="40">
        <v>4</v>
      </c>
      <c r="H95" s="31">
        <f t="shared" si="7"/>
        <v>1.8</v>
      </c>
      <c r="I95" s="14">
        <v>8</v>
      </c>
      <c r="J95" s="14">
        <v>7</v>
      </c>
      <c r="K95" s="39">
        <v>9</v>
      </c>
      <c r="L95" s="39">
        <v>9</v>
      </c>
      <c r="M95" s="39">
        <v>9</v>
      </c>
      <c r="N95" s="15">
        <f t="shared" si="8"/>
        <v>8.4</v>
      </c>
      <c r="O95" s="24"/>
    </row>
    <row r="96" spans="1:38" x14ac:dyDescent="0.2">
      <c r="A96" s="12" t="s">
        <v>143</v>
      </c>
      <c r="B96" s="28" t="s">
        <v>144</v>
      </c>
      <c r="C96" s="40">
        <v>71</v>
      </c>
      <c r="D96" s="40">
        <v>70</v>
      </c>
      <c r="E96" s="40">
        <v>61</v>
      </c>
      <c r="F96" s="40">
        <v>66</v>
      </c>
      <c r="G96" s="40">
        <v>64</v>
      </c>
      <c r="H96" s="31">
        <f t="shared" si="7"/>
        <v>66.400000000000006</v>
      </c>
      <c r="I96" s="14">
        <v>378</v>
      </c>
      <c r="J96" s="14">
        <v>391</v>
      </c>
      <c r="K96" s="39">
        <v>351</v>
      </c>
      <c r="L96" s="39">
        <v>335</v>
      </c>
      <c r="M96" s="39">
        <v>363</v>
      </c>
      <c r="N96" s="15">
        <f t="shared" si="8"/>
        <v>363.6</v>
      </c>
    </row>
    <row r="97" spans="1:38" x14ac:dyDescent="0.2">
      <c r="A97" s="12" t="s">
        <v>145</v>
      </c>
      <c r="B97" s="28" t="s">
        <v>146</v>
      </c>
      <c r="C97" s="40">
        <v>24</v>
      </c>
      <c r="D97" s="40">
        <v>31</v>
      </c>
      <c r="E97" s="40">
        <v>19</v>
      </c>
      <c r="F97" s="40">
        <v>40</v>
      </c>
      <c r="G97" s="40">
        <v>40</v>
      </c>
      <c r="H97" s="31">
        <f t="shared" si="7"/>
        <v>30.8</v>
      </c>
      <c r="I97" s="14">
        <v>90</v>
      </c>
      <c r="J97" s="14">
        <v>113</v>
      </c>
      <c r="K97" s="39">
        <v>125</v>
      </c>
      <c r="L97" s="39">
        <v>120</v>
      </c>
      <c r="M97" s="39">
        <v>108</v>
      </c>
      <c r="N97" s="15">
        <f t="shared" si="8"/>
        <v>111.2</v>
      </c>
    </row>
    <row r="98" spans="1:38" x14ac:dyDescent="0.2">
      <c r="A98" s="12" t="s">
        <v>147</v>
      </c>
      <c r="B98" s="28" t="s">
        <v>148</v>
      </c>
      <c r="C98" s="40">
        <v>54</v>
      </c>
      <c r="D98" s="40">
        <v>45</v>
      </c>
      <c r="E98" s="40">
        <v>39</v>
      </c>
      <c r="F98" s="40">
        <v>44</v>
      </c>
      <c r="G98" s="40">
        <v>49</v>
      </c>
      <c r="H98" s="31">
        <f t="shared" si="7"/>
        <v>46.2</v>
      </c>
      <c r="I98" s="14">
        <v>120</v>
      </c>
      <c r="J98" s="14">
        <v>133</v>
      </c>
      <c r="K98" s="39">
        <v>147</v>
      </c>
      <c r="L98" s="39">
        <v>139</v>
      </c>
      <c r="M98" s="39">
        <v>126</v>
      </c>
      <c r="N98" s="15">
        <f t="shared" si="8"/>
        <v>133</v>
      </c>
    </row>
    <row r="99" spans="1:38" x14ac:dyDescent="0.2">
      <c r="A99" s="12" t="s">
        <v>149</v>
      </c>
      <c r="B99" s="28" t="s">
        <v>150</v>
      </c>
      <c r="C99" s="40">
        <v>20</v>
      </c>
      <c r="D99" s="40">
        <v>23</v>
      </c>
      <c r="E99" s="40">
        <v>13</v>
      </c>
      <c r="F99" s="40">
        <v>19</v>
      </c>
      <c r="G99" s="40">
        <v>14</v>
      </c>
      <c r="H99" s="31">
        <f t="shared" si="7"/>
        <v>17.8</v>
      </c>
      <c r="I99" s="14">
        <v>40</v>
      </c>
      <c r="J99" s="14">
        <v>36</v>
      </c>
      <c r="K99" s="39">
        <v>37</v>
      </c>
      <c r="L99" s="39">
        <v>25</v>
      </c>
      <c r="M99" s="39">
        <v>16</v>
      </c>
      <c r="N99" s="15">
        <f t="shared" si="8"/>
        <v>30.8</v>
      </c>
    </row>
    <row r="100" spans="1:38" x14ac:dyDescent="0.2">
      <c r="A100" s="12" t="s">
        <v>467</v>
      </c>
      <c r="B100" s="28" t="s">
        <v>468</v>
      </c>
      <c r="C100" s="40"/>
      <c r="D100" s="40"/>
      <c r="E100" s="40"/>
      <c r="F100" s="40"/>
      <c r="G100" s="40">
        <v>5</v>
      </c>
      <c r="H100" s="31"/>
      <c r="I100" s="14"/>
      <c r="J100" s="14">
        <v>3</v>
      </c>
      <c r="K100" s="39">
        <v>21</v>
      </c>
      <c r="L100" s="39">
        <v>38</v>
      </c>
      <c r="M100" s="39">
        <v>58</v>
      </c>
      <c r="N100" s="15">
        <f>SUM(I100:M100)/4</f>
        <v>30</v>
      </c>
      <c r="O100" s="20" t="s">
        <v>495</v>
      </c>
    </row>
    <row r="101" spans="1:38" s="18" customFormat="1" x14ac:dyDescent="0.2">
      <c r="A101" s="12" t="s">
        <v>469</v>
      </c>
      <c r="B101" s="28" t="s">
        <v>470</v>
      </c>
      <c r="C101" s="40"/>
      <c r="D101" s="40"/>
      <c r="E101" s="40"/>
      <c r="F101" s="40">
        <v>1</v>
      </c>
      <c r="G101" s="40">
        <v>7</v>
      </c>
      <c r="H101" s="31"/>
      <c r="I101" s="14"/>
      <c r="J101" s="14">
        <v>3</v>
      </c>
      <c r="K101" s="39">
        <v>35</v>
      </c>
      <c r="L101" s="39">
        <v>73</v>
      </c>
      <c r="M101" s="39">
        <v>97</v>
      </c>
      <c r="N101" s="15">
        <f>SUM(I101:M101)/4</f>
        <v>52</v>
      </c>
      <c r="O101" s="20" t="s">
        <v>495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s="18" customFormat="1" x14ac:dyDescent="0.2">
      <c r="A102" s="12" t="s">
        <v>152</v>
      </c>
      <c r="B102" s="28" t="s">
        <v>153</v>
      </c>
      <c r="C102" s="40">
        <v>6</v>
      </c>
      <c r="D102" s="40">
        <v>4</v>
      </c>
      <c r="E102" s="40">
        <v>6</v>
      </c>
      <c r="F102" s="40">
        <v>2</v>
      </c>
      <c r="G102" s="40">
        <v>3</v>
      </c>
      <c r="H102" s="31">
        <f>SUM(C102:G102)/5</f>
        <v>4.2</v>
      </c>
      <c r="I102" s="14">
        <v>9</v>
      </c>
      <c r="J102" s="14">
        <v>9</v>
      </c>
      <c r="K102" s="39">
        <v>14</v>
      </c>
      <c r="L102" s="39">
        <v>14</v>
      </c>
      <c r="M102" s="39">
        <v>16</v>
      </c>
      <c r="N102" s="15">
        <f>SUM(I102:M102)/5</f>
        <v>12.4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</row>
    <row r="103" spans="1:38" s="18" customFormat="1" x14ac:dyDescent="0.2">
      <c r="A103" s="12" t="s">
        <v>459</v>
      </c>
      <c r="B103" s="28" t="s">
        <v>461</v>
      </c>
      <c r="C103" s="40"/>
      <c r="D103" s="40"/>
      <c r="E103" s="40"/>
      <c r="F103" s="40">
        <v>10</v>
      </c>
      <c r="G103" s="40">
        <v>33</v>
      </c>
      <c r="H103" s="31"/>
      <c r="I103" s="14"/>
      <c r="J103" s="14">
        <v>16</v>
      </c>
      <c r="K103" s="39">
        <v>89</v>
      </c>
      <c r="L103" s="39">
        <v>120</v>
      </c>
      <c r="M103" s="39">
        <v>146</v>
      </c>
      <c r="N103" s="15">
        <f>SUM(I103:M103)/4</f>
        <v>92.75</v>
      </c>
      <c r="O103" s="20" t="s">
        <v>495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</row>
    <row r="104" spans="1:38" x14ac:dyDescent="0.2">
      <c r="A104" s="12" t="s">
        <v>460</v>
      </c>
      <c r="B104" s="28" t="s">
        <v>462</v>
      </c>
      <c r="C104" s="40"/>
      <c r="D104" s="40"/>
      <c r="E104" s="40"/>
      <c r="F104" s="40">
        <v>8</v>
      </c>
      <c r="G104" s="40">
        <v>38</v>
      </c>
      <c r="H104" s="31"/>
      <c r="I104" s="14"/>
      <c r="J104" s="14">
        <v>13</v>
      </c>
      <c r="K104" s="39">
        <v>87</v>
      </c>
      <c r="L104" s="39">
        <v>147</v>
      </c>
      <c r="M104" s="39">
        <v>184</v>
      </c>
      <c r="N104" s="15">
        <f>SUM(I104:M104)/4</f>
        <v>107.75</v>
      </c>
      <c r="O104" s="20" t="s">
        <v>495</v>
      </c>
    </row>
    <row r="105" spans="1:38" x14ac:dyDescent="0.2">
      <c r="A105" s="12" t="s">
        <v>155</v>
      </c>
      <c r="B105" s="28" t="s">
        <v>156</v>
      </c>
      <c r="C105" s="40">
        <v>4</v>
      </c>
      <c r="D105" s="40">
        <v>8</v>
      </c>
      <c r="E105" s="40">
        <v>5</v>
      </c>
      <c r="F105" s="40">
        <v>5</v>
      </c>
      <c r="G105" s="40">
        <v>7</v>
      </c>
      <c r="H105" s="31">
        <f>SUM(C105:G105)/5</f>
        <v>5.8</v>
      </c>
      <c r="I105" s="14">
        <v>28</v>
      </c>
      <c r="J105" s="14">
        <v>21</v>
      </c>
      <c r="K105" s="39">
        <v>43</v>
      </c>
      <c r="L105" s="39">
        <v>54</v>
      </c>
      <c r="M105" s="39">
        <v>60</v>
      </c>
      <c r="N105" s="15">
        <f>SUM(I105:M105)/5</f>
        <v>41.2</v>
      </c>
    </row>
    <row r="106" spans="1:38" x14ac:dyDescent="0.2">
      <c r="A106" s="12" t="s">
        <v>157</v>
      </c>
      <c r="B106" s="28" t="s">
        <v>158</v>
      </c>
      <c r="C106" s="40">
        <v>9</v>
      </c>
      <c r="D106" s="40">
        <v>8</v>
      </c>
      <c r="E106" s="40">
        <v>4</v>
      </c>
      <c r="F106" s="42" t="s">
        <v>392</v>
      </c>
      <c r="G106" s="40">
        <v>3</v>
      </c>
      <c r="H106" s="31">
        <f>SUM(C106:G106)/5</f>
        <v>4.8</v>
      </c>
      <c r="I106" s="14">
        <v>21</v>
      </c>
      <c r="J106" s="14">
        <v>19</v>
      </c>
      <c r="K106" s="39">
        <v>7</v>
      </c>
      <c r="L106" s="39">
        <v>4</v>
      </c>
      <c r="M106" s="37" t="s">
        <v>392</v>
      </c>
      <c r="N106" s="15">
        <f>SUM(I106:M106)/5</f>
        <v>10.199999999999999</v>
      </c>
      <c r="O106" s="20" t="s">
        <v>406</v>
      </c>
    </row>
    <row r="107" spans="1:38" x14ac:dyDescent="0.2">
      <c r="A107" s="12" t="s">
        <v>159</v>
      </c>
      <c r="B107" s="28" t="s">
        <v>160</v>
      </c>
      <c r="C107" s="40">
        <v>89</v>
      </c>
      <c r="D107" s="40">
        <v>93</v>
      </c>
      <c r="E107" s="40">
        <v>91</v>
      </c>
      <c r="F107" s="40">
        <v>99</v>
      </c>
      <c r="G107" s="40">
        <v>131</v>
      </c>
      <c r="H107" s="31">
        <f>SUM(C107:G107)/5</f>
        <v>100.6</v>
      </c>
      <c r="I107" s="14">
        <v>60</v>
      </c>
      <c r="J107" s="14">
        <v>69</v>
      </c>
      <c r="K107" s="39">
        <v>52</v>
      </c>
      <c r="L107" s="39">
        <v>66</v>
      </c>
      <c r="M107" s="39">
        <v>70</v>
      </c>
      <c r="N107" s="15">
        <f>SUM(I107:M107)/5</f>
        <v>63.4</v>
      </c>
    </row>
    <row r="108" spans="1:38" x14ac:dyDescent="0.2">
      <c r="A108" s="33" t="s">
        <v>161</v>
      </c>
      <c r="B108" s="34" t="s">
        <v>162</v>
      </c>
      <c r="C108" s="51">
        <v>25</v>
      </c>
      <c r="D108" s="41">
        <v>26</v>
      </c>
      <c r="E108" s="41">
        <v>18</v>
      </c>
      <c r="F108" s="41">
        <v>23</v>
      </c>
      <c r="G108" s="41">
        <v>23</v>
      </c>
      <c r="H108" s="46">
        <f>SUM(C108:G108)/5</f>
        <v>23</v>
      </c>
      <c r="I108" s="35">
        <v>124</v>
      </c>
      <c r="J108" s="35">
        <v>113</v>
      </c>
      <c r="K108" s="41">
        <v>194</v>
      </c>
      <c r="L108" s="41">
        <v>199</v>
      </c>
      <c r="M108" s="41">
        <v>214</v>
      </c>
      <c r="N108" s="50">
        <f>SUM(I108:M108)/5</f>
        <v>168.8</v>
      </c>
    </row>
    <row r="109" spans="1:38" x14ac:dyDescent="0.2">
      <c r="A109" s="14"/>
      <c r="B109" s="47"/>
      <c r="C109" s="39"/>
      <c r="D109" s="39"/>
      <c r="E109" s="39"/>
      <c r="F109" s="39"/>
      <c r="G109" s="39"/>
      <c r="H109" s="53"/>
      <c r="I109" s="14"/>
      <c r="J109" s="14"/>
      <c r="K109" s="39"/>
      <c r="L109" s="39"/>
      <c r="M109" s="39"/>
      <c r="N109" s="54"/>
    </row>
    <row r="110" spans="1:38" x14ac:dyDescent="0.2">
      <c r="A110" s="33" t="s">
        <v>432</v>
      </c>
      <c r="B110" s="52"/>
      <c r="C110" s="40"/>
      <c r="D110" s="40"/>
      <c r="E110" s="40"/>
      <c r="F110" s="40"/>
      <c r="G110" s="40"/>
      <c r="H110" s="43"/>
      <c r="I110" s="16"/>
      <c r="J110" s="16"/>
      <c r="K110" s="40"/>
      <c r="L110" s="40"/>
      <c r="M110" s="40"/>
      <c r="N110" s="43"/>
    </row>
    <row r="111" spans="1:38" x14ac:dyDescent="0.2">
      <c r="A111" s="12" t="s">
        <v>449</v>
      </c>
      <c r="B111" s="28" t="s">
        <v>450</v>
      </c>
      <c r="C111" s="39">
        <v>1</v>
      </c>
      <c r="D111" s="39"/>
      <c r="E111" s="39">
        <v>1</v>
      </c>
      <c r="F111" s="39">
        <v>1</v>
      </c>
      <c r="G111" s="39"/>
      <c r="H111" s="15">
        <f>SUM(C111:G111)/5</f>
        <v>0.6</v>
      </c>
      <c r="I111" s="14"/>
      <c r="J111" s="14"/>
      <c r="K111" s="39"/>
      <c r="L111" s="39"/>
      <c r="M111" s="39">
        <v>6</v>
      </c>
      <c r="N111" s="15">
        <f>SUM(I111:M111)/5</f>
        <v>1.2</v>
      </c>
    </row>
    <row r="112" spans="1:38" x14ac:dyDescent="0.2">
      <c r="A112" s="12" t="s">
        <v>478</v>
      </c>
      <c r="B112" s="28" t="s">
        <v>479</v>
      </c>
      <c r="C112" s="39"/>
      <c r="D112" s="39"/>
      <c r="E112" s="39"/>
      <c r="F112" s="39"/>
      <c r="G112" s="39"/>
      <c r="H112" s="15">
        <f t="shared" ref="H112:H128" si="11">SUM(C112:G112)/5</f>
        <v>0</v>
      </c>
      <c r="I112" s="14"/>
      <c r="J112" s="14"/>
      <c r="K112" s="39">
        <v>2</v>
      </c>
      <c r="L112" s="39">
        <v>2</v>
      </c>
      <c r="M112" s="39">
        <v>1</v>
      </c>
      <c r="N112" s="15">
        <f>SUM(I112:M112)/5</f>
        <v>1</v>
      </c>
    </row>
    <row r="113" spans="1:15" x14ac:dyDescent="0.2">
      <c r="A113" s="12" t="s">
        <v>445</v>
      </c>
      <c r="B113" s="28" t="s">
        <v>446</v>
      </c>
      <c r="C113" s="40">
        <v>6</v>
      </c>
      <c r="D113" s="40">
        <v>23</v>
      </c>
      <c r="E113" s="40">
        <v>14</v>
      </c>
      <c r="F113" s="40">
        <v>21</v>
      </c>
      <c r="G113" s="40">
        <v>38</v>
      </c>
      <c r="H113" s="15">
        <f t="shared" si="11"/>
        <v>20.399999999999999</v>
      </c>
      <c r="I113" s="16">
        <v>20</v>
      </c>
      <c r="J113" s="16">
        <v>24</v>
      </c>
      <c r="K113" s="40">
        <v>25</v>
      </c>
      <c r="L113" s="40">
        <v>28</v>
      </c>
      <c r="M113" s="40">
        <v>37</v>
      </c>
      <c r="N113" s="15">
        <f>SUM(I113:M113)/5</f>
        <v>26.8</v>
      </c>
    </row>
    <row r="114" spans="1:15" x14ac:dyDescent="0.2">
      <c r="A114" s="12" t="s">
        <v>514</v>
      </c>
      <c r="B114" s="28" t="s">
        <v>515</v>
      </c>
      <c r="C114" s="40"/>
      <c r="D114" s="40"/>
      <c r="E114" s="40"/>
      <c r="F114" s="40"/>
      <c r="G114" s="40"/>
      <c r="H114" s="15"/>
      <c r="I114" s="16"/>
      <c r="J114" s="16"/>
      <c r="K114" s="40"/>
      <c r="L114" s="40"/>
      <c r="M114" s="40">
        <v>1</v>
      </c>
      <c r="N114" s="15"/>
      <c r="O114" s="20" t="s">
        <v>509</v>
      </c>
    </row>
    <row r="115" spans="1:15" x14ac:dyDescent="0.2">
      <c r="A115" s="12" t="s">
        <v>443</v>
      </c>
      <c r="B115" s="28" t="s">
        <v>444</v>
      </c>
      <c r="C115" s="40">
        <v>2</v>
      </c>
      <c r="D115" s="40">
        <v>31</v>
      </c>
      <c r="E115" s="40">
        <v>10</v>
      </c>
      <c r="F115" s="40">
        <v>13</v>
      </c>
      <c r="G115" s="40">
        <v>1</v>
      </c>
      <c r="H115" s="15">
        <f t="shared" si="11"/>
        <v>11.4</v>
      </c>
      <c r="I115" s="16">
        <v>19</v>
      </c>
      <c r="J115" s="16">
        <v>24</v>
      </c>
      <c r="K115" s="40">
        <v>18</v>
      </c>
      <c r="L115" s="40">
        <v>8</v>
      </c>
      <c r="M115" s="40">
        <v>4</v>
      </c>
      <c r="N115" s="15">
        <f t="shared" ref="N115:N128" si="12">SUM(I115:M115)/5</f>
        <v>14.6</v>
      </c>
    </row>
    <row r="116" spans="1:15" x14ac:dyDescent="0.2">
      <c r="A116" s="12" t="s">
        <v>517</v>
      </c>
      <c r="B116" s="28" t="s">
        <v>516</v>
      </c>
      <c r="C116" s="40"/>
      <c r="D116" s="40"/>
      <c r="E116" s="40"/>
      <c r="F116" s="40"/>
      <c r="G116" s="40"/>
      <c r="H116" s="15"/>
      <c r="I116" s="16"/>
      <c r="J116" s="16"/>
      <c r="K116" s="40"/>
      <c r="L116" s="40"/>
      <c r="M116" s="40">
        <v>1</v>
      </c>
      <c r="N116" s="15"/>
      <c r="O116" s="20" t="s">
        <v>509</v>
      </c>
    </row>
    <row r="117" spans="1:15" x14ac:dyDescent="0.2">
      <c r="A117" s="12" t="s">
        <v>455</v>
      </c>
      <c r="B117" s="28" t="s">
        <v>456</v>
      </c>
      <c r="C117" s="40"/>
      <c r="D117" s="40">
        <v>5</v>
      </c>
      <c r="E117" s="40">
        <v>10</v>
      </c>
      <c r="F117" s="40">
        <v>6</v>
      </c>
      <c r="G117" s="40">
        <v>2</v>
      </c>
      <c r="H117" s="15">
        <f t="shared" si="11"/>
        <v>4.5999999999999996</v>
      </c>
      <c r="I117" s="16">
        <v>21</v>
      </c>
      <c r="J117" s="16">
        <v>19</v>
      </c>
      <c r="K117" s="40">
        <v>9</v>
      </c>
      <c r="L117" s="40">
        <v>6</v>
      </c>
      <c r="M117" s="40">
        <v>6</v>
      </c>
      <c r="N117" s="15">
        <f t="shared" si="12"/>
        <v>12.2</v>
      </c>
    </row>
    <row r="118" spans="1:15" x14ac:dyDescent="0.2">
      <c r="A118" s="12" t="s">
        <v>437</v>
      </c>
      <c r="B118" s="28" t="s">
        <v>438</v>
      </c>
      <c r="C118" s="40"/>
      <c r="D118" s="40"/>
      <c r="E118" s="40"/>
      <c r="F118" s="40">
        <v>1</v>
      </c>
      <c r="G118" s="40"/>
      <c r="H118" s="15">
        <f t="shared" si="11"/>
        <v>0.2</v>
      </c>
      <c r="I118" s="16">
        <v>1</v>
      </c>
      <c r="J118" s="16">
        <v>1</v>
      </c>
      <c r="K118" s="40"/>
      <c r="L118" s="40"/>
      <c r="M118" s="40"/>
      <c r="N118" s="15">
        <f t="shared" si="12"/>
        <v>0.4</v>
      </c>
    </row>
    <row r="119" spans="1:15" x14ac:dyDescent="0.2">
      <c r="A119" s="12" t="s">
        <v>433</v>
      </c>
      <c r="B119" s="28" t="s">
        <v>434</v>
      </c>
      <c r="C119" s="40">
        <v>9</v>
      </c>
      <c r="D119" s="40">
        <v>5</v>
      </c>
      <c r="E119" s="40">
        <v>2</v>
      </c>
      <c r="F119" s="40">
        <v>9</v>
      </c>
      <c r="G119" s="40">
        <v>7</v>
      </c>
      <c r="H119" s="15">
        <f t="shared" si="11"/>
        <v>6.4</v>
      </c>
      <c r="I119" s="16">
        <v>10</v>
      </c>
      <c r="J119" s="16">
        <v>12</v>
      </c>
      <c r="K119" s="40">
        <v>15</v>
      </c>
      <c r="L119" s="40">
        <v>10</v>
      </c>
      <c r="M119" s="40">
        <v>13</v>
      </c>
      <c r="N119" s="15">
        <f t="shared" si="12"/>
        <v>12</v>
      </c>
    </row>
    <row r="120" spans="1:15" x14ac:dyDescent="0.2">
      <c r="A120" s="12" t="s">
        <v>512</v>
      </c>
      <c r="B120" s="28" t="s">
        <v>513</v>
      </c>
      <c r="C120" s="40"/>
      <c r="D120" s="40"/>
      <c r="E120" s="40"/>
      <c r="F120" s="40"/>
      <c r="G120" s="40"/>
      <c r="H120" s="15"/>
      <c r="I120" s="16"/>
      <c r="J120" s="16"/>
      <c r="K120" s="40"/>
      <c r="L120" s="40"/>
      <c r="M120" s="40">
        <v>2</v>
      </c>
      <c r="N120" s="15"/>
      <c r="O120" s="20" t="s">
        <v>509</v>
      </c>
    </row>
    <row r="121" spans="1:15" x14ac:dyDescent="0.2">
      <c r="A121" s="12" t="s">
        <v>441</v>
      </c>
      <c r="B121" s="28" t="s">
        <v>442</v>
      </c>
      <c r="C121" s="40">
        <v>8</v>
      </c>
      <c r="D121" s="40">
        <v>9</v>
      </c>
      <c r="E121" s="40">
        <v>2</v>
      </c>
      <c r="F121" s="40">
        <v>4</v>
      </c>
      <c r="G121" s="40">
        <v>1</v>
      </c>
      <c r="H121" s="15">
        <f t="shared" si="11"/>
        <v>4.8</v>
      </c>
      <c r="I121" s="16">
        <v>3</v>
      </c>
      <c r="J121" s="16">
        <v>7</v>
      </c>
      <c r="K121" s="40">
        <v>6</v>
      </c>
      <c r="L121" s="40">
        <v>2</v>
      </c>
      <c r="M121" s="40">
        <v>6</v>
      </c>
      <c r="N121" s="15">
        <f t="shared" si="12"/>
        <v>4.8</v>
      </c>
    </row>
    <row r="122" spans="1:15" x14ac:dyDescent="0.2">
      <c r="A122" s="12" t="s">
        <v>508</v>
      </c>
      <c r="B122" s="28" t="s">
        <v>30</v>
      </c>
      <c r="C122" s="40"/>
      <c r="D122" s="40"/>
      <c r="E122" s="40"/>
      <c r="F122" s="40"/>
      <c r="G122" s="40"/>
      <c r="H122" s="15"/>
      <c r="I122" s="16"/>
      <c r="J122" s="16"/>
      <c r="K122" s="40"/>
      <c r="L122" s="40"/>
      <c r="M122" s="40">
        <v>4</v>
      </c>
      <c r="N122" s="15"/>
      <c r="O122" s="20" t="s">
        <v>509</v>
      </c>
    </row>
    <row r="123" spans="1:15" x14ac:dyDescent="0.2">
      <c r="A123" s="12" t="s">
        <v>435</v>
      </c>
      <c r="B123" s="28" t="s">
        <v>436</v>
      </c>
      <c r="C123" s="40"/>
      <c r="D123" s="40">
        <v>3</v>
      </c>
      <c r="E123" s="40">
        <v>6</v>
      </c>
      <c r="F123" s="40">
        <v>10</v>
      </c>
      <c r="G123" s="40">
        <v>3</v>
      </c>
      <c r="H123" s="15">
        <f t="shared" si="11"/>
        <v>4.4000000000000004</v>
      </c>
      <c r="I123" s="16"/>
      <c r="J123" s="16">
        <v>3</v>
      </c>
      <c r="K123" s="40">
        <v>3</v>
      </c>
      <c r="L123" s="40">
        <v>3</v>
      </c>
      <c r="M123" s="40">
        <v>1</v>
      </c>
      <c r="N123" s="15">
        <f t="shared" si="12"/>
        <v>2</v>
      </c>
    </row>
    <row r="124" spans="1:15" x14ac:dyDescent="0.2">
      <c r="A124" s="12" t="s">
        <v>453</v>
      </c>
      <c r="B124" s="28" t="s">
        <v>454</v>
      </c>
      <c r="C124" s="40"/>
      <c r="D124" s="40"/>
      <c r="E124" s="40"/>
      <c r="F124" s="40"/>
      <c r="G124" s="40"/>
      <c r="H124" s="15">
        <f t="shared" si="11"/>
        <v>0</v>
      </c>
      <c r="I124" s="16"/>
      <c r="J124" s="16"/>
      <c r="K124" s="40"/>
      <c r="L124" s="40"/>
      <c r="M124" s="40"/>
      <c r="N124" s="15">
        <f t="shared" si="12"/>
        <v>0</v>
      </c>
    </row>
    <row r="125" spans="1:15" x14ac:dyDescent="0.2">
      <c r="A125" s="12" t="s">
        <v>439</v>
      </c>
      <c r="B125" s="28" t="s">
        <v>440</v>
      </c>
      <c r="C125" s="40">
        <v>1</v>
      </c>
      <c r="D125" s="40"/>
      <c r="E125" s="40"/>
      <c r="F125" s="40"/>
      <c r="G125" s="40"/>
      <c r="H125" s="15">
        <f t="shared" si="11"/>
        <v>0.2</v>
      </c>
      <c r="I125" s="16"/>
      <c r="J125" s="16"/>
      <c r="K125" s="40"/>
      <c r="L125" s="40"/>
      <c r="M125" s="40"/>
      <c r="N125" s="15">
        <f t="shared" si="12"/>
        <v>0</v>
      </c>
    </row>
    <row r="126" spans="1:15" x14ac:dyDescent="0.2">
      <c r="A126" s="12" t="s">
        <v>510</v>
      </c>
      <c r="B126" s="28" t="s">
        <v>511</v>
      </c>
      <c r="C126" s="40"/>
      <c r="D126" s="40"/>
      <c r="E126" s="40"/>
      <c r="F126" s="40"/>
      <c r="G126" s="40">
        <v>5</v>
      </c>
      <c r="H126" s="15"/>
      <c r="I126" s="16"/>
      <c r="J126" s="16"/>
      <c r="K126" s="40"/>
      <c r="L126" s="40"/>
      <c r="M126" s="40">
        <v>15</v>
      </c>
      <c r="N126" s="15"/>
      <c r="O126" s="20" t="s">
        <v>509</v>
      </c>
    </row>
    <row r="127" spans="1:15" x14ac:dyDescent="0.2">
      <c r="A127" s="12" t="s">
        <v>447</v>
      </c>
      <c r="B127" s="28" t="s">
        <v>448</v>
      </c>
      <c r="C127" s="40"/>
      <c r="D127" s="40">
        <v>3</v>
      </c>
      <c r="E127" s="40">
        <v>2</v>
      </c>
      <c r="F127" s="40">
        <v>6</v>
      </c>
      <c r="G127" s="40">
        <v>8</v>
      </c>
      <c r="H127" s="15">
        <f t="shared" si="11"/>
        <v>3.8</v>
      </c>
      <c r="I127" s="16">
        <v>2</v>
      </c>
      <c r="J127" s="16">
        <v>5</v>
      </c>
      <c r="K127" s="40">
        <v>6</v>
      </c>
      <c r="L127" s="40">
        <v>4</v>
      </c>
      <c r="M127" s="40">
        <v>5</v>
      </c>
      <c r="N127" s="15">
        <f t="shared" si="12"/>
        <v>4.4000000000000004</v>
      </c>
    </row>
    <row r="128" spans="1:15" x14ac:dyDescent="0.2">
      <c r="A128" s="33" t="s">
        <v>451</v>
      </c>
      <c r="B128" s="34" t="s">
        <v>452</v>
      </c>
      <c r="C128" s="41"/>
      <c r="D128" s="41"/>
      <c r="E128" s="41">
        <v>3</v>
      </c>
      <c r="F128" s="41">
        <v>4</v>
      </c>
      <c r="G128" s="41">
        <v>1</v>
      </c>
      <c r="H128" s="50">
        <f t="shared" si="11"/>
        <v>1.6</v>
      </c>
      <c r="I128" s="35">
        <v>1</v>
      </c>
      <c r="J128" s="35">
        <v>3</v>
      </c>
      <c r="K128" s="41">
        <v>2</v>
      </c>
      <c r="L128" s="41">
        <v>1</v>
      </c>
      <c r="M128" s="41">
        <v>2</v>
      </c>
      <c r="N128" s="50">
        <f t="shared" si="12"/>
        <v>1.8</v>
      </c>
    </row>
    <row r="136" spans="2:2" x14ac:dyDescent="0.2">
      <c r="B136" s="36"/>
    </row>
  </sheetData>
  <mergeCells count="2">
    <mergeCell ref="C1:G1"/>
    <mergeCell ref="I1:M1"/>
  </mergeCells>
  <phoneticPr fontId="1" type="noConversion"/>
  <printOptions horizontalCentered="1"/>
  <pageMargins left="0.25" right="0.25" top="1" bottom="0.5" header="0.5" footer="0.5"/>
  <pageSetup scale="92" orientation="landscape" r:id="rId1"/>
  <headerFooter alignWithMargins="0">
    <oddHeader>&amp;C&amp;"Arial,Bold"Program Productivity
5-Year Average of Degrees Granted and Enrollment
&amp;A Degree Programs</oddHeader>
    <oddFooter>&amp;R&amp;8minimum - 5 degrees, 12.5 majors</oddFooter>
  </headerFooter>
  <rowBreaks count="3" manualBreakCount="3">
    <brk id="39" max="16383" man="1"/>
    <brk id="81" max="14" man="1"/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view="pageBreakPreview"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/>
    </sheetView>
  </sheetViews>
  <sheetFormatPr defaultRowHeight="11.25" x14ac:dyDescent="0.2"/>
  <cols>
    <col min="1" max="1" width="31.7109375" style="4" customWidth="1"/>
    <col min="2" max="2" width="7" style="29" customWidth="1"/>
    <col min="3" max="6" width="6.7109375" style="4" customWidth="1"/>
    <col min="7" max="7" width="6.7109375" style="9" bestFit="1" customWidth="1"/>
    <col min="8" max="8" width="5.85546875" style="9" bestFit="1" customWidth="1"/>
    <col min="9" max="12" width="7.140625" style="4" customWidth="1"/>
    <col min="13" max="13" width="7.140625" style="9" bestFit="1" customWidth="1"/>
    <col min="14" max="14" width="5.85546875" style="4" bestFit="1" customWidth="1"/>
    <col min="15" max="15" width="21.5703125" style="16" customWidth="1"/>
    <col min="16" max="16384" width="9.140625" style="4"/>
  </cols>
  <sheetData>
    <row r="1" spans="1:16" x14ac:dyDescent="0.2">
      <c r="A1" s="1"/>
      <c r="B1" s="2" t="s">
        <v>367</v>
      </c>
      <c r="C1" s="62" t="s">
        <v>409</v>
      </c>
      <c r="D1" s="62"/>
      <c r="E1" s="62"/>
      <c r="F1" s="62"/>
      <c r="G1" s="62"/>
      <c r="H1" s="3" t="s">
        <v>369</v>
      </c>
      <c r="I1" s="62" t="s">
        <v>410</v>
      </c>
      <c r="J1" s="62"/>
      <c r="K1" s="62"/>
      <c r="L1" s="62"/>
      <c r="M1" s="62"/>
      <c r="N1" s="3" t="s">
        <v>369</v>
      </c>
    </row>
    <row r="2" spans="1:16" x14ac:dyDescent="0.2">
      <c r="A2" s="5"/>
      <c r="B2" s="6" t="s">
        <v>368</v>
      </c>
      <c r="C2" s="7" t="s">
        <v>411</v>
      </c>
      <c r="D2" s="7" t="s">
        <v>457</v>
      </c>
      <c r="E2" s="7" t="s">
        <v>475</v>
      </c>
      <c r="F2" s="7" t="s">
        <v>480</v>
      </c>
      <c r="G2" s="7" t="s">
        <v>487</v>
      </c>
      <c r="H2" s="8" t="s">
        <v>370</v>
      </c>
      <c r="I2" s="7" t="s">
        <v>412</v>
      </c>
      <c r="J2" s="7" t="s">
        <v>458</v>
      </c>
      <c r="K2" s="7" t="s">
        <v>476</v>
      </c>
      <c r="L2" s="7" t="s">
        <v>481</v>
      </c>
      <c r="M2" s="7" t="s">
        <v>488</v>
      </c>
      <c r="N2" s="8" t="s">
        <v>370</v>
      </c>
    </row>
    <row r="3" spans="1:16" x14ac:dyDescent="0.2">
      <c r="A3" s="5" t="s">
        <v>385</v>
      </c>
      <c r="B3" s="30"/>
      <c r="E3" s="9"/>
      <c r="F3" s="9"/>
      <c r="H3" s="3"/>
      <c r="K3" s="9"/>
      <c r="L3" s="9"/>
      <c r="N3" s="26"/>
    </row>
    <row r="4" spans="1:16" x14ac:dyDescent="0.2">
      <c r="A4" s="12" t="s">
        <v>163</v>
      </c>
      <c r="B4" s="28" t="s">
        <v>164</v>
      </c>
      <c r="C4" s="16">
        <v>39</v>
      </c>
      <c r="D4" s="16">
        <v>41</v>
      </c>
      <c r="E4" s="40">
        <v>63</v>
      </c>
      <c r="F4" s="40">
        <v>54</v>
      </c>
      <c r="G4" s="40">
        <v>50</v>
      </c>
      <c r="H4" s="31">
        <f t="shared" ref="H4:H8" si="0">SUM(C4:G4)/5</f>
        <v>49.4</v>
      </c>
      <c r="I4" s="16">
        <v>75</v>
      </c>
      <c r="J4" s="16">
        <v>100</v>
      </c>
      <c r="K4" s="40">
        <v>76</v>
      </c>
      <c r="L4" s="40">
        <v>84</v>
      </c>
      <c r="M4" s="40">
        <v>90</v>
      </c>
      <c r="N4" s="31">
        <f t="shared" ref="N4:N8" si="1">SUM(I4:M4)/5</f>
        <v>85</v>
      </c>
    </row>
    <row r="5" spans="1:16" s="16" customFormat="1" x14ac:dyDescent="0.2">
      <c r="A5" s="12" t="s">
        <v>165</v>
      </c>
      <c r="B5" s="28" t="s">
        <v>166</v>
      </c>
      <c r="C5" s="16">
        <v>2</v>
      </c>
      <c r="D5" s="16">
        <v>2</v>
      </c>
      <c r="E5" s="40">
        <v>2</v>
      </c>
      <c r="F5" s="40">
        <v>13</v>
      </c>
      <c r="G5" s="40">
        <v>6</v>
      </c>
      <c r="H5" s="31">
        <f t="shared" si="0"/>
        <v>5</v>
      </c>
      <c r="I5" s="16">
        <v>9</v>
      </c>
      <c r="J5" s="16">
        <v>14</v>
      </c>
      <c r="K5" s="40">
        <v>21</v>
      </c>
      <c r="L5" s="40">
        <v>26</v>
      </c>
      <c r="M5" s="40">
        <v>26</v>
      </c>
      <c r="N5" s="31">
        <f t="shared" si="1"/>
        <v>19.2</v>
      </c>
      <c r="O5" s="20"/>
    </row>
    <row r="6" spans="1:16" x14ac:dyDescent="0.2">
      <c r="A6" s="12" t="s">
        <v>167</v>
      </c>
      <c r="B6" s="28" t="s">
        <v>168</v>
      </c>
      <c r="C6" s="16">
        <v>13</v>
      </c>
      <c r="D6" s="16">
        <v>18</v>
      </c>
      <c r="E6" s="40">
        <v>13</v>
      </c>
      <c r="F6" s="40">
        <v>13</v>
      </c>
      <c r="G6" s="40">
        <v>14</v>
      </c>
      <c r="H6" s="31">
        <f t="shared" si="0"/>
        <v>14.2</v>
      </c>
      <c r="I6" s="16">
        <v>30</v>
      </c>
      <c r="J6" s="16">
        <v>32</v>
      </c>
      <c r="K6" s="40">
        <v>29</v>
      </c>
      <c r="L6" s="40">
        <v>28</v>
      </c>
      <c r="M6" s="40">
        <v>28</v>
      </c>
      <c r="N6" s="31">
        <f t="shared" si="1"/>
        <v>29.4</v>
      </c>
    </row>
    <row r="7" spans="1:16" x14ac:dyDescent="0.2">
      <c r="A7" s="12" t="s">
        <v>169</v>
      </c>
      <c r="B7" s="28" t="s">
        <v>170</v>
      </c>
      <c r="C7" s="44">
        <v>5</v>
      </c>
      <c r="D7" s="44">
        <v>1</v>
      </c>
      <c r="E7" s="42">
        <v>3</v>
      </c>
      <c r="F7" s="42">
        <v>1</v>
      </c>
      <c r="G7" s="42">
        <v>3</v>
      </c>
      <c r="H7" s="31">
        <f t="shared" si="0"/>
        <v>2.6</v>
      </c>
      <c r="I7" s="16">
        <v>5</v>
      </c>
      <c r="J7" s="16">
        <v>9</v>
      </c>
      <c r="K7" s="40">
        <v>7</v>
      </c>
      <c r="L7" s="40">
        <v>11</v>
      </c>
      <c r="M7" s="40">
        <v>12</v>
      </c>
      <c r="N7" s="31">
        <f t="shared" si="1"/>
        <v>8.8000000000000007</v>
      </c>
    </row>
    <row r="8" spans="1:16" x14ac:dyDescent="0.2">
      <c r="A8" s="12" t="s">
        <v>171</v>
      </c>
      <c r="B8" s="28" t="s">
        <v>172</v>
      </c>
      <c r="C8" s="16">
        <v>5</v>
      </c>
      <c r="D8" s="16">
        <v>12</v>
      </c>
      <c r="E8" s="40">
        <v>13</v>
      </c>
      <c r="F8" s="40">
        <v>9</v>
      </c>
      <c r="G8" s="40">
        <v>10</v>
      </c>
      <c r="H8" s="31">
        <f t="shared" si="0"/>
        <v>9.8000000000000007</v>
      </c>
      <c r="I8" s="16">
        <v>25</v>
      </c>
      <c r="J8" s="16">
        <v>32</v>
      </c>
      <c r="K8" s="40">
        <v>25</v>
      </c>
      <c r="L8" s="40">
        <v>22</v>
      </c>
      <c r="M8" s="40">
        <v>27</v>
      </c>
      <c r="N8" s="31">
        <f t="shared" si="1"/>
        <v>26.2</v>
      </c>
    </row>
    <row r="9" spans="1:16" s="22" customFormat="1" x14ac:dyDescent="0.2">
      <c r="A9" s="12" t="s">
        <v>482</v>
      </c>
      <c r="B9" s="28" t="s">
        <v>483</v>
      </c>
      <c r="C9" s="42"/>
      <c r="D9" s="42"/>
      <c r="E9" s="42"/>
      <c r="F9" s="42"/>
      <c r="G9" s="42"/>
      <c r="H9" s="31"/>
      <c r="I9" s="42"/>
      <c r="J9" s="42"/>
      <c r="K9" s="42"/>
      <c r="L9" s="42">
        <v>4</v>
      </c>
      <c r="M9" s="42">
        <v>6</v>
      </c>
      <c r="N9" s="31"/>
      <c r="O9" s="20" t="s">
        <v>484</v>
      </c>
      <c r="P9" s="23"/>
    </row>
    <row r="10" spans="1:16" s="22" customFormat="1" x14ac:dyDescent="0.2">
      <c r="A10" s="12" t="s">
        <v>485</v>
      </c>
      <c r="B10" s="28" t="s">
        <v>486</v>
      </c>
      <c r="C10" s="42"/>
      <c r="D10" s="42"/>
      <c r="E10" s="42"/>
      <c r="F10" s="42"/>
      <c r="G10" s="42">
        <v>8</v>
      </c>
      <c r="H10" s="31"/>
      <c r="I10" s="42"/>
      <c r="J10" s="42"/>
      <c r="K10" s="42"/>
      <c r="L10" s="42">
        <v>7</v>
      </c>
      <c r="M10" s="42">
        <v>27</v>
      </c>
      <c r="N10" s="31"/>
      <c r="O10" s="20" t="s">
        <v>484</v>
      </c>
      <c r="P10" s="23"/>
    </row>
    <row r="11" spans="1:16" x14ac:dyDescent="0.2">
      <c r="A11" s="12" t="s">
        <v>174</v>
      </c>
      <c r="B11" s="28" t="s">
        <v>175</v>
      </c>
      <c r="C11" s="16">
        <v>2</v>
      </c>
      <c r="D11" s="16">
        <v>4</v>
      </c>
      <c r="E11" s="40">
        <v>4</v>
      </c>
      <c r="F11" s="40">
        <v>1</v>
      </c>
      <c r="G11" s="40">
        <v>12</v>
      </c>
      <c r="H11" s="31">
        <f>SUM(C11:G11)/5</f>
        <v>4.5999999999999996</v>
      </c>
      <c r="I11" s="16">
        <v>1</v>
      </c>
      <c r="J11" s="16">
        <v>3</v>
      </c>
      <c r="K11" s="40">
        <v>5</v>
      </c>
      <c r="L11" s="40">
        <v>6</v>
      </c>
      <c r="M11" s="40">
        <v>4</v>
      </c>
      <c r="N11" s="31">
        <f>SUM(I11:M11)/5</f>
        <v>3.8</v>
      </c>
    </row>
    <row r="12" spans="1:16" x14ac:dyDescent="0.2">
      <c r="A12" s="12" t="s">
        <v>176</v>
      </c>
      <c r="B12" s="28" t="s">
        <v>177</v>
      </c>
      <c r="C12" s="16">
        <v>10</v>
      </c>
      <c r="D12" s="16">
        <v>7</v>
      </c>
      <c r="E12" s="40">
        <v>5</v>
      </c>
      <c r="F12" s="40">
        <v>7</v>
      </c>
      <c r="G12" s="40">
        <v>6</v>
      </c>
      <c r="H12" s="31">
        <f>SUM(C12:G12)/5</f>
        <v>7</v>
      </c>
      <c r="I12" s="16">
        <v>16</v>
      </c>
      <c r="J12" s="16">
        <v>22</v>
      </c>
      <c r="K12" s="40">
        <v>25</v>
      </c>
      <c r="L12" s="40">
        <v>16</v>
      </c>
      <c r="M12" s="40">
        <v>17</v>
      </c>
      <c r="N12" s="31">
        <f>SUM(I12:M12)/5</f>
        <v>19.2</v>
      </c>
    </row>
    <row r="13" spans="1:16" x14ac:dyDescent="0.2">
      <c r="A13" s="12" t="s">
        <v>178</v>
      </c>
      <c r="B13" s="28" t="s">
        <v>179</v>
      </c>
      <c r="C13" s="16">
        <v>2</v>
      </c>
      <c r="D13" s="16">
        <v>3</v>
      </c>
      <c r="E13" s="40">
        <v>1</v>
      </c>
      <c r="F13" s="40">
        <v>0</v>
      </c>
      <c r="G13" s="40">
        <v>3</v>
      </c>
      <c r="H13" s="31">
        <f>SUM(C13:G13)/5</f>
        <v>1.8</v>
      </c>
      <c r="I13" s="16">
        <v>10</v>
      </c>
      <c r="J13" s="16">
        <v>10</v>
      </c>
      <c r="K13" s="40">
        <v>10</v>
      </c>
      <c r="L13" s="40">
        <v>11</v>
      </c>
      <c r="M13" s="40">
        <v>9</v>
      </c>
      <c r="N13" s="31">
        <f>SUM(I13:M13)/5</f>
        <v>10</v>
      </c>
    </row>
    <row r="14" spans="1:16" x14ac:dyDescent="0.2">
      <c r="A14" s="12" t="s">
        <v>180</v>
      </c>
      <c r="B14" s="28" t="s">
        <v>181</v>
      </c>
      <c r="C14" s="16">
        <v>147</v>
      </c>
      <c r="D14" s="16">
        <v>158</v>
      </c>
      <c r="E14" s="40">
        <v>151</v>
      </c>
      <c r="F14" s="40">
        <v>168</v>
      </c>
      <c r="G14" s="40">
        <v>175</v>
      </c>
      <c r="H14" s="31">
        <f>SUM(C14:G14)/5</f>
        <v>159.80000000000001</v>
      </c>
      <c r="I14" s="16">
        <v>440</v>
      </c>
      <c r="J14" s="16">
        <v>524</v>
      </c>
      <c r="K14" s="40">
        <v>581</v>
      </c>
      <c r="L14" s="40">
        <v>660</v>
      </c>
      <c r="M14" s="40">
        <v>645</v>
      </c>
      <c r="N14" s="31">
        <f>SUM(I14:M14)/5</f>
        <v>570</v>
      </c>
    </row>
    <row r="15" spans="1:16" x14ac:dyDescent="0.2">
      <c r="A15" s="12" t="s">
        <v>182</v>
      </c>
      <c r="B15" s="28" t="s">
        <v>183</v>
      </c>
      <c r="C15" s="16">
        <v>13</v>
      </c>
      <c r="D15" s="16">
        <v>7</v>
      </c>
      <c r="E15" s="40">
        <v>16</v>
      </c>
      <c r="F15" s="40">
        <v>11</v>
      </c>
      <c r="G15" s="40">
        <v>14</v>
      </c>
      <c r="H15" s="31">
        <f t="shared" ref="H15:H22" si="2">SUM(C15:G15)/5</f>
        <v>12.2</v>
      </c>
      <c r="I15" s="16">
        <v>33</v>
      </c>
      <c r="J15" s="16">
        <v>31</v>
      </c>
      <c r="K15" s="40">
        <v>27</v>
      </c>
      <c r="L15" s="40">
        <v>25</v>
      </c>
      <c r="M15" s="40">
        <v>22</v>
      </c>
      <c r="N15" s="31">
        <f t="shared" ref="N15:N22" si="3">SUM(I15:M15)/5</f>
        <v>27.6</v>
      </c>
    </row>
    <row r="16" spans="1:16" x14ac:dyDescent="0.2">
      <c r="A16" s="12" t="s">
        <v>184</v>
      </c>
      <c r="B16" s="28" t="s">
        <v>185</v>
      </c>
      <c r="C16" s="16">
        <v>3</v>
      </c>
      <c r="D16" s="16">
        <v>2</v>
      </c>
      <c r="E16" s="40">
        <v>2</v>
      </c>
      <c r="F16" s="40">
        <v>3</v>
      </c>
      <c r="G16" s="40">
        <v>1</v>
      </c>
      <c r="H16" s="31">
        <f t="shared" si="2"/>
        <v>2.2000000000000002</v>
      </c>
      <c r="I16" s="16">
        <v>5</v>
      </c>
      <c r="J16" s="16">
        <v>5</v>
      </c>
      <c r="K16" s="40">
        <v>4</v>
      </c>
      <c r="L16" s="40">
        <v>2</v>
      </c>
      <c r="M16" s="40">
        <v>2</v>
      </c>
      <c r="N16" s="31">
        <f t="shared" si="3"/>
        <v>3.6</v>
      </c>
    </row>
    <row r="17" spans="1:15" x14ac:dyDescent="0.2">
      <c r="A17" s="12" t="s">
        <v>186</v>
      </c>
      <c r="B17" s="28" t="s">
        <v>187</v>
      </c>
      <c r="C17" s="16">
        <v>11</v>
      </c>
      <c r="D17" s="16">
        <v>11</v>
      </c>
      <c r="E17" s="40">
        <v>21</v>
      </c>
      <c r="F17" s="40">
        <v>18</v>
      </c>
      <c r="G17" s="40">
        <v>21</v>
      </c>
      <c r="H17" s="31">
        <f t="shared" si="2"/>
        <v>16.399999999999999</v>
      </c>
      <c r="I17" s="16">
        <v>47</v>
      </c>
      <c r="J17" s="16">
        <v>52</v>
      </c>
      <c r="K17" s="40">
        <v>46</v>
      </c>
      <c r="L17" s="40">
        <v>44</v>
      </c>
      <c r="M17" s="40">
        <v>44</v>
      </c>
      <c r="N17" s="31">
        <f t="shared" si="3"/>
        <v>46.6</v>
      </c>
    </row>
    <row r="18" spans="1:15" x14ac:dyDescent="0.2">
      <c r="A18" s="12" t="s">
        <v>188</v>
      </c>
      <c r="B18" s="28" t="s">
        <v>189</v>
      </c>
      <c r="C18" s="16">
        <v>22</v>
      </c>
      <c r="D18" s="16">
        <v>17</v>
      </c>
      <c r="E18" s="40">
        <v>14</v>
      </c>
      <c r="F18" s="40">
        <v>27</v>
      </c>
      <c r="G18" s="40">
        <v>24</v>
      </c>
      <c r="H18" s="31">
        <f t="shared" si="2"/>
        <v>20.8</v>
      </c>
      <c r="I18" s="16">
        <v>32</v>
      </c>
      <c r="J18" s="16">
        <v>40</v>
      </c>
      <c r="K18" s="40">
        <v>55</v>
      </c>
      <c r="L18" s="40">
        <v>49</v>
      </c>
      <c r="M18" s="40">
        <v>57</v>
      </c>
      <c r="N18" s="31">
        <f t="shared" si="3"/>
        <v>46.6</v>
      </c>
    </row>
    <row r="19" spans="1:15" x14ac:dyDescent="0.2">
      <c r="A19" s="12" t="s">
        <v>190</v>
      </c>
      <c r="B19" s="28" t="s">
        <v>191</v>
      </c>
      <c r="C19" s="16">
        <v>22</v>
      </c>
      <c r="D19" s="16">
        <v>15</v>
      </c>
      <c r="E19" s="40">
        <v>17</v>
      </c>
      <c r="F19" s="40">
        <v>32</v>
      </c>
      <c r="G19" s="40">
        <v>17</v>
      </c>
      <c r="H19" s="31">
        <f t="shared" si="2"/>
        <v>20.6</v>
      </c>
      <c r="I19" s="16">
        <v>82</v>
      </c>
      <c r="J19" s="16">
        <v>68</v>
      </c>
      <c r="K19" s="40">
        <v>57</v>
      </c>
      <c r="L19" s="40">
        <v>69</v>
      </c>
      <c r="M19" s="40">
        <v>107</v>
      </c>
      <c r="N19" s="31">
        <f t="shared" si="3"/>
        <v>76.599999999999994</v>
      </c>
    </row>
    <row r="20" spans="1:15" s="17" customFormat="1" x14ac:dyDescent="0.2">
      <c r="A20" s="12" t="s">
        <v>192</v>
      </c>
      <c r="B20" s="28" t="s">
        <v>193</v>
      </c>
      <c r="C20" s="16">
        <v>5</v>
      </c>
      <c r="D20" s="16">
        <v>2</v>
      </c>
      <c r="E20" s="40">
        <v>5</v>
      </c>
      <c r="F20" s="40">
        <v>1</v>
      </c>
      <c r="G20" s="40">
        <v>4</v>
      </c>
      <c r="H20" s="31">
        <f t="shared" si="2"/>
        <v>3.4</v>
      </c>
      <c r="I20" s="16">
        <v>11</v>
      </c>
      <c r="J20" s="16">
        <v>8</v>
      </c>
      <c r="K20" s="40">
        <v>5</v>
      </c>
      <c r="L20" s="40">
        <v>4</v>
      </c>
      <c r="M20" s="42" t="s">
        <v>392</v>
      </c>
      <c r="N20" s="31">
        <f t="shared" si="3"/>
        <v>5.6</v>
      </c>
      <c r="O20" s="20" t="s">
        <v>397</v>
      </c>
    </row>
    <row r="21" spans="1:15" x14ac:dyDescent="0.2">
      <c r="A21" s="12" t="s">
        <v>194</v>
      </c>
      <c r="B21" s="28" t="s">
        <v>195</v>
      </c>
      <c r="C21" s="16">
        <v>37</v>
      </c>
      <c r="D21" s="16">
        <v>27</v>
      </c>
      <c r="E21" s="40">
        <v>44</v>
      </c>
      <c r="F21" s="40">
        <v>36</v>
      </c>
      <c r="G21" s="40">
        <v>41</v>
      </c>
      <c r="H21" s="31">
        <f t="shared" si="2"/>
        <v>37</v>
      </c>
      <c r="I21" s="16">
        <v>103</v>
      </c>
      <c r="J21" s="16">
        <v>110</v>
      </c>
      <c r="K21" s="40">
        <v>111</v>
      </c>
      <c r="L21" s="40">
        <v>91</v>
      </c>
      <c r="M21" s="40">
        <v>102</v>
      </c>
      <c r="N21" s="31">
        <f t="shared" si="3"/>
        <v>103.4</v>
      </c>
    </row>
    <row r="22" spans="1:15" x14ac:dyDescent="0.2">
      <c r="A22" s="12" t="s">
        <v>413</v>
      </c>
      <c r="B22" s="28" t="s">
        <v>414</v>
      </c>
      <c r="C22" s="16"/>
      <c r="D22" s="16">
        <v>3</v>
      </c>
      <c r="E22" s="40">
        <v>2</v>
      </c>
      <c r="F22" s="40">
        <v>6</v>
      </c>
      <c r="G22" s="40">
        <v>4</v>
      </c>
      <c r="H22" s="31">
        <f t="shared" si="2"/>
        <v>3</v>
      </c>
      <c r="I22" s="16">
        <v>17</v>
      </c>
      <c r="J22" s="16">
        <v>20</v>
      </c>
      <c r="K22" s="40">
        <v>16</v>
      </c>
      <c r="L22" s="40">
        <v>18</v>
      </c>
      <c r="M22" s="40">
        <v>23</v>
      </c>
      <c r="N22" s="31">
        <f t="shared" si="3"/>
        <v>18.8</v>
      </c>
      <c r="O22" s="20" t="s">
        <v>415</v>
      </c>
    </row>
    <row r="23" spans="1:15" x14ac:dyDescent="0.2">
      <c r="A23" s="12" t="s">
        <v>196</v>
      </c>
      <c r="B23" s="28" t="s">
        <v>197</v>
      </c>
      <c r="C23" s="16">
        <v>7</v>
      </c>
      <c r="D23" s="16">
        <v>4</v>
      </c>
      <c r="E23" s="40">
        <v>8</v>
      </c>
      <c r="F23" s="40">
        <v>7</v>
      </c>
      <c r="G23" s="40">
        <v>3</v>
      </c>
      <c r="H23" s="31">
        <f t="shared" ref="H23:H31" si="4">SUM(C23:G23)/5</f>
        <v>5.8</v>
      </c>
      <c r="I23" s="16">
        <v>20</v>
      </c>
      <c r="J23" s="16">
        <v>19</v>
      </c>
      <c r="K23" s="40">
        <v>12</v>
      </c>
      <c r="L23" s="40">
        <v>6</v>
      </c>
      <c r="M23" s="40">
        <v>6</v>
      </c>
      <c r="N23" s="31">
        <f t="shared" ref="N23:N31" si="5">SUM(I23:M23)/5</f>
        <v>12.6</v>
      </c>
    </row>
    <row r="24" spans="1:15" x14ac:dyDescent="0.2">
      <c r="A24" s="12" t="s">
        <v>198</v>
      </c>
      <c r="B24" s="28" t="s">
        <v>199</v>
      </c>
      <c r="C24" s="16">
        <v>6</v>
      </c>
      <c r="D24" s="16">
        <v>2</v>
      </c>
      <c r="E24" s="40">
        <v>5</v>
      </c>
      <c r="F24" s="40">
        <v>5</v>
      </c>
      <c r="G24" s="40">
        <v>13</v>
      </c>
      <c r="H24" s="31">
        <f t="shared" si="4"/>
        <v>6.2</v>
      </c>
      <c r="I24" s="16">
        <v>10</v>
      </c>
      <c r="J24" s="16">
        <v>8</v>
      </c>
      <c r="K24" s="40">
        <v>14</v>
      </c>
      <c r="L24" s="40">
        <v>12</v>
      </c>
      <c r="M24" s="40">
        <v>7</v>
      </c>
      <c r="N24" s="31">
        <f t="shared" si="5"/>
        <v>10.199999999999999</v>
      </c>
    </row>
    <row r="25" spans="1:15" x14ac:dyDescent="0.2">
      <c r="A25" s="12" t="s">
        <v>200</v>
      </c>
      <c r="B25" s="28" t="s">
        <v>201</v>
      </c>
      <c r="C25" s="16">
        <v>22</v>
      </c>
      <c r="D25" s="16">
        <v>29</v>
      </c>
      <c r="E25" s="40">
        <v>18</v>
      </c>
      <c r="F25" s="40">
        <v>20</v>
      </c>
      <c r="G25" s="40">
        <v>24</v>
      </c>
      <c r="H25" s="31">
        <f t="shared" si="4"/>
        <v>22.6</v>
      </c>
      <c r="I25" s="16">
        <v>59</v>
      </c>
      <c r="J25" s="16">
        <v>53</v>
      </c>
      <c r="K25" s="40">
        <v>52</v>
      </c>
      <c r="L25" s="40">
        <v>43</v>
      </c>
      <c r="M25" s="40">
        <v>30</v>
      </c>
      <c r="N25" s="31">
        <f t="shared" si="5"/>
        <v>47.4</v>
      </c>
    </row>
    <row r="26" spans="1:15" x14ac:dyDescent="0.2">
      <c r="A26" s="12" t="s">
        <v>202</v>
      </c>
      <c r="B26" s="28" t="s">
        <v>173</v>
      </c>
      <c r="C26" s="16">
        <v>20</v>
      </c>
      <c r="D26" s="16">
        <v>23</v>
      </c>
      <c r="E26" s="40">
        <v>22</v>
      </c>
      <c r="F26" s="40">
        <v>17</v>
      </c>
      <c r="G26" s="40">
        <v>18</v>
      </c>
      <c r="H26" s="31">
        <f t="shared" si="4"/>
        <v>20</v>
      </c>
      <c r="I26" s="16">
        <v>17</v>
      </c>
      <c r="J26" s="16">
        <v>18</v>
      </c>
      <c r="K26" s="40">
        <v>19</v>
      </c>
      <c r="L26" s="40">
        <v>22</v>
      </c>
      <c r="M26" s="40">
        <v>25</v>
      </c>
      <c r="N26" s="31">
        <f t="shared" si="5"/>
        <v>20.2</v>
      </c>
    </row>
    <row r="27" spans="1:15" x14ac:dyDescent="0.2">
      <c r="A27" s="12" t="s">
        <v>424</v>
      </c>
      <c r="B27" s="28" t="s">
        <v>425</v>
      </c>
      <c r="C27" s="16">
        <v>6</v>
      </c>
      <c r="D27" s="16">
        <v>9</v>
      </c>
      <c r="E27" s="40">
        <v>5</v>
      </c>
      <c r="F27" s="40">
        <v>21</v>
      </c>
      <c r="G27" s="40">
        <v>8</v>
      </c>
      <c r="H27" s="31">
        <f t="shared" si="4"/>
        <v>9.8000000000000007</v>
      </c>
      <c r="I27" s="16">
        <v>11</v>
      </c>
      <c r="J27" s="16">
        <v>32</v>
      </c>
      <c r="K27" s="40">
        <v>32</v>
      </c>
      <c r="L27" s="40">
        <v>26</v>
      </c>
      <c r="M27" s="40">
        <v>22</v>
      </c>
      <c r="N27" s="31">
        <f t="shared" si="5"/>
        <v>24.6</v>
      </c>
      <c r="O27" s="20" t="s">
        <v>426</v>
      </c>
    </row>
    <row r="28" spans="1:15" x14ac:dyDescent="0.2">
      <c r="A28" s="12" t="s">
        <v>203</v>
      </c>
      <c r="B28" s="28" t="s">
        <v>204</v>
      </c>
      <c r="C28" s="16">
        <v>38</v>
      </c>
      <c r="D28" s="16">
        <v>40</v>
      </c>
      <c r="E28" s="40">
        <v>40</v>
      </c>
      <c r="F28" s="40">
        <v>52</v>
      </c>
      <c r="G28" s="40">
        <v>47</v>
      </c>
      <c r="H28" s="31">
        <f t="shared" si="4"/>
        <v>43.4</v>
      </c>
      <c r="I28" s="16">
        <v>117</v>
      </c>
      <c r="J28" s="16">
        <v>120</v>
      </c>
      <c r="K28" s="40">
        <v>114</v>
      </c>
      <c r="L28" s="40">
        <v>120</v>
      </c>
      <c r="M28" s="40">
        <v>151</v>
      </c>
      <c r="N28" s="31">
        <f t="shared" si="5"/>
        <v>124.4</v>
      </c>
    </row>
    <row r="29" spans="1:15" x14ac:dyDescent="0.2">
      <c r="A29" s="12" t="s">
        <v>205</v>
      </c>
      <c r="B29" s="28" t="s">
        <v>206</v>
      </c>
      <c r="C29" s="16">
        <v>46</v>
      </c>
      <c r="D29" s="16">
        <v>39</v>
      </c>
      <c r="E29" s="40">
        <v>48</v>
      </c>
      <c r="F29" s="40">
        <v>48</v>
      </c>
      <c r="G29" s="40">
        <v>38</v>
      </c>
      <c r="H29" s="31">
        <f t="shared" si="4"/>
        <v>43.8</v>
      </c>
      <c r="I29" s="16">
        <v>142</v>
      </c>
      <c r="J29" s="16">
        <v>147</v>
      </c>
      <c r="K29" s="40">
        <v>160</v>
      </c>
      <c r="L29" s="40">
        <v>143</v>
      </c>
      <c r="M29" s="40">
        <v>122</v>
      </c>
      <c r="N29" s="31">
        <f t="shared" si="5"/>
        <v>142.80000000000001</v>
      </c>
    </row>
    <row r="30" spans="1:15" x14ac:dyDescent="0.2">
      <c r="A30" s="12" t="s">
        <v>207</v>
      </c>
      <c r="B30" s="28" t="s">
        <v>208</v>
      </c>
      <c r="C30" s="16">
        <v>17</v>
      </c>
      <c r="D30" s="16">
        <v>14</v>
      </c>
      <c r="E30" s="40">
        <v>21</v>
      </c>
      <c r="F30" s="40">
        <v>15</v>
      </c>
      <c r="G30" s="40">
        <v>10</v>
      </c>
      <c r="H30" s="31">
        <f t="shared" si="4"/>
        <v>15.4</v>
      </c>
      <c r="I30" s="16">
        <v>68</v>
      </c>
      <c r="J30" s="16">
        <v>57</v>
      </c>
      <c r="K30" s="40">
        <v>41</v>
      </c>
      <c r="L30" s="40">
        <v>40</v>
      </c>
      <c r="M30" s="40">
        <v>40</v>
      </c>
      <c r="N30" s="31">
        <f t="shared" si="5"/>
        <v>49.2</v>
      </c>
    </row>
    <row r="31" spans="1:15" x14ac:dyDescent="0.2">
      <c r="A31" s="12" t="s">
        <v>492</v>
      </c>
      <c r="B31" s="28" t="s">
        <v>209</v>
      </c>
      <c r="C31" s="16">
        <v>4</v>
      </c>
      <c r="D31" s="16">
        <v>3</v>
      </c>
      <c r="E31" s="40">
        <v>11</v>
      </c>
      <c r="F31" s="40">
        <v>2</v>
      </c>
      <c r="G31" s="40">
        <v>5</v>
      </c>
      <c r="H31" s="31">
        <f t="shared" si="4"/>
        <v>5</v>
      </c>
      <c r="I31" s="16">
        <v>20</v>
      </c>
      <c r="J31" s="16">
        <v>18</v>
      </c>
      <c r="K31" s="40">
        <v>11</v>
      </c>
      <c r="L31" s="40">
        <v>20</v>
      </c>
      <c r="M31" s="40">
        <v>22</v>
      </c>
      <c r="N31" s="31">
        <f t="shared" si="5"/>
        <v>18.2</v>
      </c>
    </row>
    <row r="32" spans="1:15" x14ac:dyDescent="0.2">
      <c r="A32" s="12" t="s">
        <v>471</v>
      </c>
      <c r="B32" s="28" t="s">
        <v>472</v>
      </c>
      <c r="C32" s="16"/>
      <c r="D32" s="16"/>
      <c r="E32" s="40">
        <v>4</v>
      </c>
      <c r="F32" s="40">
        <v>12</v>
      </c>
      <c r="G32" s="40">
        <v>16</v>
      </c>
      <c r="H32" s="31"/>
      <c r="I32" s="16"/>
      <c r="J32" s="16">
        <v>9</v>
      </c>
      <c r="K32" s="40">
        <v>41</v>
      </c>
      <c r="L32" s="40">
        <v>112</v>
      </c>
      <c r="M32" s="40">
        <v>126</v>
      </c>
      <c r="N32" s="31">
        <f>SUM(I32:M32)/4</f>
        <v>72</v>
      </c>
      <c r="O32" s="20" t="s">
        <v>495</v>
      </c>
    </row>
    <row r="33" spans="1:16" x14ac:dyDescent="0.2">
      <c r="A33" s="12" t="s">
        <v>210</v>
      </c>
      <c r="B33" s="28" t="s">
        <v>211</v>
      </c>
      <c r="C33" s="16">
        <v>3</v>
      </c>
      <c r="D33" s="16">
        <v>8</v>
      </c>
      <c r="E33" s="40">
        <v>4</v>
      </c>
      <c r="F33" s="40">
        <v>6</v>
      </c>
      <c r="G33" s="40">
        <v>5</v>
      </c>
      <c r="H33" s="31">
        <f t="shared" ref="H33:H71" si="6">SUM(C33:G33)/5</f>
        <v>5.2</v>
      </c>
      <c r="I33" s="16">
        <v>13</v>
      </c>
      <c r="J33" s="16">
        <v>11</v>
      </c>
      <c r="K33" s="40">
        <v>10</v>
      </c>
      <c r="L33" s="40">
        <v>10</v>
      </c>
      <c r="M33" s="40">
        <v>7</v>
      </c>
      <c r="N33" s="31">
        <f t="shared" ref="N33:N71" si="7">SUM(I33:M33)/5</f>
        <v>10.199999999999999</v>
      </c>
    </row>
    <row r="34" spans="1:16" x14ac:dyDescent="0.2">
      <c r="A34" s="12" t="s">
        <v>212</v>
      </c>
      <c r="B34" s="28" t="s">
        <v>213</v>
      </c>
      <c r="C34" s="16">
        <v>11</v>
      </c>
      <c r="D34" s="16">
        <v>11</v>
      </c>
      <c r="E34" s="40">
        <v>11</v>
      </c>
      <c r="F34" s="40">
        <v>7</v>
      </c>
      <c r="G34" s="40">
        <v>19</v>
      </c>
      <c r="H34" s="31">
        <f t="shared" si="6"/>
        <v>11.8</v>
      </c>
      <c r="I34" s="16">
        <v>27</v>
      </c>
      <c r="J34" s="16">
        <v>31</v>
      </c>
      <c r="K34" s="40">
        <v>43</v>
      </c>
      <c r="L34" s="40">
        <v>40</v>
      </c>
      <c r="M34" s="40">
        <v>27</v>
      </c>
      <c r="N34" s="31">
        <f t="shared" si="7"/>
        <v>33.6</v>
      </c>
    </row>
    <row r="35" spans="1:16" x14ac:dyDescent="0.2">
      <c r="A35" s="12" t="s">
        <v>215</v>
      </c>
      <c r="B35" s="28" t="s">
        <v>216</v>
      </c>
      <c r="C35" s="16">
        <v>12</v>
      </c>
      <c r="D35" s="16">
        <v>24</v>
      </c>
      <c r="E35" s="40">
        <v>16</v>
      </c>
      <c r="F35" s="40">
        <v>15</v>
      </c>
      <c r="G35" s="40">
        <v>10</v>
      </c>
      <c r="H35" s="31">
        <f t="shared" si="6"/>
        <v>15.4</v>
      </c>
      <c r="I35" s="16">
        <v>58</v>
      </c>
      <c r="J35" s="16">
        <v>63</v>
      </c>
      <c r="K35" s="40">
        <v>57</v>
      </c>
      <c r="L35" s="40">
        <v>72</v>
      </c>
      <c r="M35" s="40">
        <v>50</v>
      </c>
      <c r="N35" s="31">
        <f t="shared" si="7"/>
        <v>60</v>
      </c>
    </row>
    <row r="36" spans="1:16" x14ac:dyDescent="0.2">
      <c r="A36" s="12" t="s">
        <v>217</v>
      </c>
      <c r="B36" s="28" t="s">
        <v>218</v>
      </c>
      <c r="C36" s="16">
        <v>9</v>
      </c>
      <c r="D36" s="16">
        <v>7</v>
      </c>
      <c r="E36" s="40">
        <v>7</v>
      </c>
      <c r="F36" s="40">
        <v>9</v>
      </c>
      <c r="G36" s="40">
        <v>3</v>
      </c>
      <c r="H36" s="31">
        <f t="shared" si="6"/>
        <v>7</v>
      </c>
      <c r="I36" s="16">
        <v>21</v>
      </c>
      <c r="J36" s="16">
        <v>15</v>
      </c>
      <c r="K36" s="40">
        <v>8</v>
      </c>
      <c r="L36" s="40">
        <v>13</v>
      </c>
      <c r="M36" s="40">
        <v>15</v>
      </c>
      <c r="N36" s="31">
        <f t="shared" si="7"/>
        <v>14.4</v>
      </c>
    </row>
    <row r="37" spans="1:16" s="22" customFormat="1" x14ac:dyDescent="0.2">
      <c r="A37" s="12" t="s">
        <v>219</v>
      </c>
      <c r="B37" s="28" t="s">
        <v>220</v>
      </c>
      <c r="C37" s="16">
        <v>1</v>
      </c>
      <c r="D37" s="16">
        <v>1</v>
      </c>
      <c r="E37" s="42" t="s">
        <v>392</v>
      </c>
      <c r="F37" s="42" t="s">
        <v>392</v>
      </c>
      <c r="G37" s="42" t="s">
        <v>392</v>
      </c>
      <c r="H37" s="31">
        <f t="shared" si="6"/>
        <v>0.4</v>
      </c>
      <c r="I37" s="42" t="s">
        <v>392</v>
      </c>
      <c r="J37" s="42" t="s">
        <v>392</v>
      </c>
      <c r="K37" s="42" t="s">
        <v>392</v>
      </c>
      <c r="L37" s="42" t="s">
        <v>392</v>
      </c>
      <c r="M37" s="42" t="s">
        <v>392</v>
      </c>
      <c r="N37" s="31">
        <f t="shared" si="7"/>
        <v>0</v>
      </c>
      <c r="O37" s="20" t="s">
        <v>398</v>
      </c>
      <c r="P37" s="23"/>
    </row>
    <row r="38" spans="1:16" x14ac:dyDescent="0.2">
      <c r="A38" s="12" t="s">
        <v>221</v>
      </c>
      <c r="B38" s="28" t="s">
        <v>222</v>
      </c>
      <c r="C38" s="16">
        <v>19</v>
      </c>
      <c r="D38" s="16">
        <v>26</v>
      </c>
      <c r="E38" s="40">
        <v>19</v>
      </c>
      <c r="F38" s="40">
        <v>41</v>
      </c>
      <c r="G38" s="40">
        <v>39</v>
      </c>
      <c r="H38" s="31">
        <f t="shared" si="6"/>
        <v>28.8</v>
      </c>
      <c r="I38" s="16">
        <v>66</v>
      </c>
      <c r="J38" s="16">
        <v>56</v>
      </c>
      <c r="K38" s="40">
        <v>80</v>
      </c>
      <c r="L38" s="40">
        <v>95</v>
      </c>
      <c r="M38" s="40">
        <v>86</v>
      </c>
      <c r="N38" s="31">
        <f t="shared" si="7"/>
        <v>76.599999999999994</v>
      </c>
    </row>
    <row r="39" spans="1:16" x14ac:dyDescent="0.2">
      <c r="A39" s="12" t="s">
        <v>223</v>
      </c>
      <c r="B39" s="28" t="s">
        <v>224</v>
      </c>
      <c r="C39" s="16">
        <v>3</v>
      </c>
      <c r="D39" s="16">
        <v>4</v>
      </c>
      <c r="E39" s="40">
        <v>3</v>
      </c>
      <c r="F39" s="40">
        <v>5</v>
      </c>
      <c r="G39" s="40">
        <v>2</v>
      </c>
      <c r="H39" s="31">
        <f t="shared" si="6"/>
        <v>3.4</v>
      </c>
      <c r="I39" s="16">
        <v>17</v>
      </c>
      <c r="J39" s="16">
        <v>12</v>
      </c>
      <c r="K39" s="40">
        <v>14</v>
      </c>
      <c r="L39" s="40">
        <v>18</v>
      </c>
      <c r="M39" s="40">
        <v>16</v>
      </c>
      <c r="N39" s="31">
        <f t="shared" si="7"/>
        <v>15.4</v>
      </c>
    </row>
    <row r="40" spans="1:16" x14ac:dyDescent="0.2">
      <c r="A40" s="12" t="s">
        <v>225</v>
      </c>
      <c r="B40" s="28" t="s">
        <v>226</v>
      </c>
      <c r="C40" s="16">
        <v>10</v>
      </c>
      <c r="D40" s="16">
        <v>14</v>
      </c>
      <c r="E40" s="40">
        <v>7</v>
      </c>
      <c r="F40" s="40">
        <v>20</v>
      </c>
      <c r="G40" s="40">
        <v>24</v>
      </c>
      <c r="H40" s="31">
        <f t="shared" si="6"/>
        <v>15</v>
      </c>
      <c r="I40" s="16">
        <v>46</v>
      </c>
      <c r="J40" s="16">
        <v>49</v>
      </c>
      <c r="K40" s="40">
        <v>50</v>
      </c>
      <c r="L40" s="40">
        <v>48</v>
      </c>
      <c r="M40" s="40">
        <v>61</v>
      </c>
      <c r="N40" s="31">
        <f t="shared" si="7"/>
        <v>50.8</v>
      </c>
    </row>
    <row r="41" spans="1:16" x14ac:dyDescent="0.2">
      <c r="A41" s="12" t="s">
        <v>227</v>
      </c>
      <c r="B41" s="28" t="s">
        <v>228</v>
      </c>
      <c r="C41" s="16">
        <v>7</v>
      </c>
      <c r="D41" s="16">
        <v>10</v>
      </c>
      <c r="E41" s="40">
        <v>9</v>
      </c>
      <c r="F41" s="40">
        <v>11</v>
      </c>
      <c r="G41" s="40">
        <v>8</v>
      </c>
      <c r="H41" s="31">
        <f t="shared" si="6"/>
        <v>9</v>
      </c>
      <c r="I41" s="16">
        <v>23</v>
      </c>
      <c r="J41" s="16">
        <v>24</v>
      </c>
      <c r="K41" s="40">
        <v>29</v>
      </c>
      <c r="L41" s="40">
        <v>30</v>
      </c>
      <c r="M41" s="40">
        <v>30</v>
      </c>
      <c r="N41" s="31">
        <f t="shared" si="7"/>
        <v>27.2</v>
      </c>
    </row>
    <row r="42" spans="1:16" x14ac:dyDescent="0.2">
      <c r="A42" s="12" t="s">
        <v>229</v>
      </c>
      <c r="B42" s="28" t="s">
        <v>230</v>
      </c>
      <c r="C42" s="16">
        <v>1</v>
      </c>
      <c r="D42" s="16">
        <v>11</v>
      </c>
      <c r="E42" s="40">
        <v>4</v>
      </c>
      <c r="F42" s="40">
        <v>8</v>
      </c>
      <c r="G42" s="40">
        <v>7</v>
      </c>
      <c r="H42" s="31">
        <f t="shared" si="6"/>
        <v>6.2</v>
      </c>
      <c r="I42" s="16">
        <v>31</v>
      </c>
      <c r="J42" s="16">
        <v>32</v>
      </c>
      <c r="K42" s="40">
        <v>36</v>
      </c>
      <c r="L42" s="40">
        <v>40</v>
      </c>
      <c r="M42" s="40">
        <v>35</v>
      </c>
      <c r="N42" s="31">
        <f t="shared" si="7"/>
        <v>34.799999999999997</v>
      </c>
    </row>
    <row r="43" spans="1:16" s="22" customFormat="1" x14ac:dyDescent="0.2">
      <c r="A43" s="12" t="s">
        <v>231</v>
      </c>
      <c r="B43" s="28" t="s">
        <v>232</v>
      </c>
      <c r="C43" s="16">
        <v>2</v>
      </c>
      <c r="D43" s="16">
        <v>3</v>
      </c>
      <c r="E43" s="40">
        <v>3</v>
      </c>
      <c r="F43" s="40">
        <v>6</v>
      </c>
      <c r="G43" s="40">
        <v>4</v>
      </c>
      <c r="H43" s="31">
        <f t="shared" si="6"/>
        <v>3.6</v>
      </c>
      <c r="I43" s="16">
        <v>13</v>
      </c>
      <c r="J43" s="16">
        <v>15</v>
      </c>
      <c r="K43" s="40">
        <v>14</v>
      </c>
      <c r="L43" s="40">
        <v>8</v>
      </c>
      <c r="M43" s="40">
        <v>10</v>
      </c>
      <c r="N43" s="31">
        <f t="shared" si="7"/>
        <v>12</v>
      </c>
      <c r="O43" s="23"/>
      <c r="P43" s="23"/>
    </row>
    <row r="44" spans="1:16" x14ac:dyDescent="0.2">
      <c r="A44" s="12" t="s">
        <v>384</v>
      </c>
      <c r="B44" s="28" t="s">
        <v>233</v>
      </c>
      <c r="C44" s="16">
        <v>6</v>
      </c>
      <c r="D44" s="16">
        <v>8</v>
      </c>
      <c r="E44" s="40">
        <v>4</v>
      </c>
      <c r="F44" s="40">
        <v>6</v>
      </c>
      <c r="G44" s="40">
        <v>1</v>
      </c>
      <c r="H44" s="31">
        <f t="shared" si="6"/>
        <v>5</v>
      </c>
      <c r="I44" s="16">
        <v>20</v>
      </c>
      <c r="J44" s="16">
        <v>14</v>
      </c>
      <c r="K44" s="40">
        <v>10</v>
      </c>
      <c r="L44" s="40">
        <v>15</v>
      </c>
      <c r="M44" s="40">
        <v>13</v>
      </c>
      <c r="N44" s="31">
        <f t="shared" si="7"/>
        <v>14.4</v>
      </c>
    </row>
    <row r="45" spans="1:16" x14ac:dyDescent="0.2">
      <c r="A45" s="12" t="s">
        <v>234</v>
      </c>
      <c r="B45" s="28" t="s">
        <v>214</v>
      </c>
      <c r="C45" s="16">
        <v>17</v>
      </c>
      <c r="D45" s="16">
        <v>11</v>
      </c>
      <c r="E45" s="40">
        <v>18</v>
      </c>
      <c r="F45" s="40">
        <v>19</v>
      </c>
      <c r="G45" s="40">
        <v>18</v>
      </c>
      <c r="H45" s="31">
        <f t="shared" si="6"/>
        <v>16.600000000000001</v>
      </c>
      <c r="I45" s="16">
        <v>45</v>
      </c>
      <c r="J45" s="16">
        <v>47</v>
      </c>
      <c r="K45" s="40">
        <v>50</v>
      </c>
      <c r="L45" s="40">
        <v>52</v>
      </c>
      <c r="M45" s="40">
        <v>52</v>
      </c>
      <c r="N45" s="31">
        <f t="shared" si="7"/>
        <v>49.2</v>
      </c>
    </row>
    <row r="46" spans="1:16" x14ac:dyDescent="0.2">
      <c r="A46" s="12" t="s">
        <v>518</v>
      </c>
      <c r="B46" s="28" t="s">
        <v>235</v>
      </c>
      <c r="C46" s="16">
        <v>1</v>
      </c>
      <c r="D46" s="16">
        <v>3</v>
      </c>
      <c r="E46" s="40">
        <v>2</v>
      </c>
      <c r="F46" s="40">
        <v>5</v>
      </c>
      <c r="G46" s="40">
        <v>4</v>
      </c>
      <c r="H46" s="31">
        <f t="shared" si="6"/>
        <v>3</v>
      </c>
      <c r="I46" s="16">
        <v>22</v>
      </c>
      <c r="J46" s="16">
        <v>22</v>
      </c>
      <c r="K46" s="40">
        <v>21</v>
      </c>
      <c r="L46" s="40">
        <v>20</v>
      </c>
      <c r="M46" s="40">
        <v>23</v>
      </c>
      <c r="N46" s="31">
        <f t="shared" si="7"/>
        <v>21.6</v>
      </c>
    </row>
    <row r="47" spans="1:16" x14ac:dyDescent="0.2">
      <c r="A47" s="12" t="s">
        <v>236</v>
      </c>
      <c r="B47" s="28" t="s">
        <v>237</v>
      </c>
      <c r="C47" s="16">
        <v>47</v>
      </c>
      <c r="D47" s="16">
        <v>32</v>
      </c>
      <c r="E47" s="40">
        <v>43</v>
      </c>
      <c r="F47" s="40">
        <v>60</v>
      </c>
      <c r="G47" s="40">
        <v>40</v>
      </c>
      <c r="H47" s="31">
        <f t="shared" si="6"/>
        <v>44.4</v>
      </c>
      <c r="I47" s="16">
        <v>85</v>
      </c>
      <c r="J47" s="16">
        <v>103</v>
      </c>
      <c r="K47" s="40">
        <v>93</v>
      </c>
      <c r="L47" s="40">
        <v>79</v>
      </c>
      <c r="M47" s="40">
        <v>88</v>
      </c>
      <c r="N47" s="31">
        <f t="shared" si="7"/>
        <v>89.6</v>
      </c>
    </row>
    <row r="48" spans="1:16" x14ac:dyDescent="0.2">
      <c r="A48" s="12" t="s">
        <v>238</v>
      </c>
      <c r="B48" s="28" t="s">
        <v>239</v>
      </c>
      <c r="C48" s="16">
        <v>37</v>
      </c>
      <c r="D48" s="16">
        <v>44</v>
      </c>
      <c r="E48" s="40">
        <v>36</v>
      </c>
      <c r="F48" s="40">
        <v>43</v>
      </c>
      <c r="G48" s="40">
        <v>31</v>
      </c>
      <c r="H48" s="31">
        <f t="shared" si="6"/>
        <v>38.200000000000003</v>
      </c>
      <c r="I48" s="16">
        <v>80</v>
      </c>
      <c r="J48" s="16">
        <v>84</v>
      </c>
      <c r="K48" s="40">
        <v>72</v>
      </c>
      <c r="L48" s="40">
        <v>63</v>
      </c>
      <c r="M48" s="40">
        <v>62</v>
      </c>
      <c r="N48" s="31">
        <f t="shared" si="7"/>
        <v>72.2</v>
      </c>
    </row>
    <row r="49" spans="1:14" x14ac:dyDescent="0.2">
      <c r="A49" s="12" t="s">
        <v>375</v>
      </c>
      <c r="B49" s="28" t="s">
        <v>374</v>
      </c>
      <c r="C49" s="16">
        <v>4</v>
      </c>
      <c r="D49" s="16">
        <v>3</v>
      </c>
      <c r="E49" s="40">
        <v>3</v>
      </c>
      <c r="F49" s="40">
        <v>7</v>
      </c>
      <c r="G49" s="40">
        <v>3</v>
      </c>
      <c r="H49" s="31">
        <f t="shared" si="6"/>
        <v>4</v>
      </c>
      <c r="I49" s="16">
        <v>16</v>
      </c>
      <c r="J49" s="16">
        <v>19</v>
      </c>
      <c r="K49" s="40">
        <v>22</v>
      </c>
      <c r="L49" s="40">
        <v>20</v>
      </c>
      <c r="M49" s="40">
        <v>22</v>
      </c>
      <c r="N49" s="31">
        <f t="shared" si="7"/>
        <v>19.8</v>
      </c>
    </row>
    <row r="50" spans="1:14" x14ac:dyDescent="0.2">
      <c r="A50" s="12" t="s">
        <v>241</v>
      </c>
      <c r="B50" s="28" t="s">
        <v>240</v>
      </c>
      <c r="C50" s="16">
        <v>28</v>
      </c>
      <c r="D50" s="16">
        <v>50</v>
      </c>
      <c r="E50" s="40">
        <v>62</v>
      </c>
      <c r="F50" s="40">
        <v>36</v>
      </c>
      <c r="G50" s="40">
        <v>46</v>
      </c>
      <c r="H50" s="31">
        <f t="shared" si="6"/>
        <v>44.4</v>
      </c>
      <c r="I50" s="16">
        <v>105</v>
      </c>
      <c r="J50" s="16">
        <v>89</v>
      </c>
      <c r="K50" s="40">
        <v>82</v>
      </c>
      <c r="L50" s="40">
        <v>147</v>
      </c>
      <c r="M50" s="40">
        <v>203</v>
      </c>
      <c r="N50" s="31">
        <f t="shared" si="7"/>
        <v>125.2</v>
      </c>
    </row>
    <row r="51" spans="1:14" x14ac:dyDescent="0.2">
      <c r="A51" s="12" t="s">
        <v>242</v>
      </c>
      <c r="B51" s="28" t="s">
        <v>243</v>
      </c>
      <c r="C51" s="16">
        <v>5</v>
      </c>
      <c r="D51" s="16">
        <v>6</v>
      </c>
      <c r="E51" s="40">
        <v>7</v>
      </c>
      <c r="F51" s="40">
        <v>17</v>
      </c>
      <c r="G51" s="40">
        <v>9</v>
      </c>
      <c r="H51" s="31">
        <f t="shared" si="6"/>
        <v>8.8000000000000007</v>
      </c>
      <c r="I51" s="16">
        <v>28</v>
      </c>
      <c r="J51" s="16">
        <v>35</v>
      </c>
      <c r="K51" s="40">
        <v>28</v>
      </c>
      <c r="L51" s="40">
        <v>19</v>
      </c>
      <c r="M51" s="40">
        <v>23</v>
      </c>
      <c r="N51" s="31">
        <f t="shared" si="7"/>
        <v>26.6</v>
      </c>
    </row>
    <row r="52" spans="1:14" x14ac:dyDescent="0.2">
      <c r="A52" s="12" t="s">
        <v>244</v>
      </c>
      <c r="B52" s="28" t="s">
        <v>245</v>
      </c>
      <c r="C52" s="16">
        <v>7</v>
      </c>
      <c r="D52" s="16">
        <v>1</v>
      </c>
      <c r="E52" s="40">
        <v>0</v>
      </c>
      <c r="F52" s="40">
        <v>6</v>
      </c>
      <c r="G52" s="40">
        <v>3</v>
      </c>
      <c r="H52" s="31">
        <f t="shared" si="6"/>
        <v>3.4</v>
      </c>
      <c r="I52" s="16">
        <v>5</v>
      </c>
      <c r="J52" s="16">
        <v>7</v>
      </c>
      <c r="K52" s="40">
        <v>8</v>
      </c>
      <c r="L52" s="40">
        <v>14</v>
      </c>
      <c r="M52" s="40">
        <v>18</v>
      </c>
      <c r="N52" s="31">
        <f t="shared" si="7"/>
        <v>10.4</v>
      </c>
    </row>
    <row r="53" spans="1:14" x14ac:dyDescent="0.2">
      <c r="A53" s="12" t="s">
        <v>246</v>
      </c>
      <c r="B53" s="28" t="s">
        <v>247</v>
      </c>
      <c r="C53" s="16">
        <v>36</v>
      </c>
      <c r="D53" s="16">
        <v>49</v>
      </c>
      <c r="E53" s="40">
        <v>53</v>
      </c>
      <c r="F53" s="40">
        <v>43</v>
      </c>
      <c r="G53" s="40">
        <v>42</v>
      </c>
      <c r="H53" s="31">
        <f t="shared" si="6"/>
        <v>44.6</v>
      </c>
      <c r="I53" s="16">
        <v>143</v>
      </c>
      <c r="J53" s="16">
        <v>131</v>
      </c>
      <c r="K53" s="40">
        <v>103</v>
      </c>
      <c r="L53" s="40">
        <v>112</v>
      </c>
      <c r="M53" s="40">
        <v>115</v>
      </c>
      <c r="N53" s="31">
        <f t="shared" si="7"/>
        <v>120.8</v>
      </c>
    </row>
    <row r="54" spans="1:14" x14ac:dyDescent="0.2">
      <c r="A54" s="12" t="s">
        <v>248</v>
      </c>
      <c r="B54" s="28" t="s">
        <v>249</v>
      </c>
      <c r="C54" s="16">
        <v>4</v>
      </c>
      <c r="D54" s="16">
        <v>1</v>
      </c>
      <c r="E54" s="42" t="s">
        <v>392</v>
      </c>
      <c r="F54" s="42">
        <v>2</v>
      </c>
      <c r="G54" s="42">
        <v>2</v>
      </c>
      <c r="H54" s="31">
        <f t="shared" si="6"/>
        <v>1.8</v>
      </c>
      <c r="I54" s="16">
        <v>3</v>
      </c>
      <c r="J54" s="16">
        <v>2</v>
      </c>
      <c r="K54" s="40">
        <v>2</v>
      </c>
      <c r="L54" s="42" t="s">
        <v>392</v>
      </c>
      <c r="M54" s="42">
        <v>5</v>
      </c>
      <c r="N54" s="31">
        <f t="shared" si="7"/>
        <v>2.4</v>
      </c>
    </row>
    <row r="55" spans="1:14" x14ac:dyDescent="0.2">
      <c r="A55" s="12" t="s">
        <v>250</v>
      </c>
      <c r="B55" s="28" t="s">
        <v>251</v>
      </c>
      <c r="C55" s="16">
        <v>43</v>
      </c>
      <c r="D55" s="16">
        <v>42</v>
      </c>
      <c r="E55" s="40">
        <v>49</v>
      </c>
      <c r="F55" s="40">
        <v>46</v>
      </c>
      <c r="G55" s="40">
        <v>23</v>
      </c>
      <c r="H55" s="31">
        <f t="shared" si="6"/>
        <v>40.6</v>
      </c>
      <c r="I55" s="16">
        <v>86</v>
      </c>
      <c r="J55" s="16">
        <v>88</v>
      </c>
      <c r="K55" s="40">
        <v>102</v>
      </c>
      <c r="L55" s="40">
        <v>122</v>
      </c>
      <c r="M55" s="40">
        <v>93</v>
      </c>
      <c r="N55" s="31">
        <f t="shared" si="7"/>
        <v>98.2</v>
      </c>
    </row>
    <row r="56" spans="1:14" ht="22.5" x14ac:dyDescent="0.2">
      <c r="A56" s="45" t="s">
        <v>400</v>
      </c>
      <c r="B56" s="28" t="s">
        <v>280</v>
      </c>
      <c r="C56" s="16">
        <v>9</v>
      </c>
      <c r="D56" s="16">
        <v>15</v>
      </c>
      <c r="E56" s="40">
        <v>9</v>
      </c>
      <c r="F56" s="40">
        <v>16</v>
      </c>
      <c r="G56" s="40">
        <v>7</v>
      </c>
      <c r="H56" s="31">
        <f t="shared" si="6"/>
        <v>11.2</v>
      </c>
      <c r="I56" s="16">
        <v>37</v>
      </c>
      <c r="J56" s="16">
        <v>29</v>
      </c>
      <c r="K56" s="40">
        <v>27</v>
      </c>
      <c r="L56" s="40">
        <v>39</v>
      </c>
      <c r="M56" s="40">
        <v>37</v>
      </c>
      <c r="N56" s="31">
        <f t="shared" si="7"/>
        <v>33.799999999999997</v>
      </c>
    </row>
    <row r="57" spans="1:14" x14ac:dyDescent="0.2">
      <c r="A57" s="12" t="s">
        <v>252</v>
      </c>
      <c r="B57" s="28" t="s">
        <v>253</v>
      </c>
      <c r="C57" s="16">
        <v>21</v>
      </c>
      <c r="D57" s="16">
        <v>16</v>
      </c>
      <c r="E57" s="40">
        <v>9</v>
      </c>
      <c r="F57" s="40">
        <v>25</v>
      </c>
      <c r="G57" s="40">
        <v>18</v>
      </c>
      <c r="H57" s="31">
        <f t="shared" si="6"/>
        <v>17.8</v>
      </c>
      <c r="I57" s="16">
        <v>38</v>
      </c>
      <c r="J57" s="16">
        <v>45</v>
      </c>
      <c r="K57" s="40">
        <v>53</v>
      </c>
      <c r="L57" s="40">
        <v>51</v>
      </c>
      <c r="M57" s="40">
        <v>57</v>
      </c>
      <c r="N57" s="31">
        <f t="shared" si="7"/>
        <v>48.8</v>
      </c>
    </row>
    <row r="58" spans="1:14" x14ac:dyDescent="0.2">
      <c r="A58" s="12" t="s">
        <v>254</v>
      </c>
      <c r="B58" s="28" t="s">
        <v>255</v>
      </c>
      <c r="C58" s="16">
        <v>5</v>
      </c>
      <c r="D58" s="16">
        <v>4</v>
      </c>
      <c r="E58" s="40">
        <v>8</v>
      </c>
      <c r="F58" s="40">
        <v>4</v>
      </c>
      <c r="G58" s="40">
        <v>6</v>
      </c>
      <c r="H58" s="31">
        <f t="shared" si="6"/>
        <v>5.4</v>
      </c>
      <c r="I58" s="16">
        <v>13</v>
      </c>
      <c r="J58" s="16">
        <v>19</v>
      </c>
      <c r="K58" s="40">
        <v>17</v>
      </c>
      <c r="L58" s="40">
        <v>17</v>
      </c>
      <c r="M58" s="40">
        <v>17</v>
      </c>
      <c r="N58" s="31">
        <f t="shared" si="7"/>
        <v>16.600000000000001</v>
      </c>
    </row>
    <row r="59" spans="1:14" x14ac:dyDescent="0.2">
      <c r="A59" s="12" t="s">
        <v>256</v>
      </c>
      <c r="B59" s="28" t="s">
        <v>257</v>
      </c>
      <c r="C59" s="16">
        <v>10</v>
      </c>
      <c r="D59" s="16">
        <v>1</v>
      </c>
      <c r="E59" s="40">
        <v>2</v>
      </c>
      <c r="F59" s="40">
        <v>7</v>
      </c>
      <c r="G59" s="40">
        <v>2</v>
      </c>
      <c r="H59" s="31">
        <f t="shared" si="6"/>
        <v>4.4000000000000004</v>
      </c>
      <c r="I59" s="16">
        <v>13</v>
      </c>
      <c r="J59" s="16">
        <v>14</v>
      </c>
      <c r="K59" s="40">
        <v>13</v>
      </c>
      <c r="L59" s="40">
        <v>10</v>
      </c>
      <c r="M59" s="40">
        <v>9</v>
      </c>
      <c r="N59" s="31">
        <f t="shared" si="7"/>
        <v>11.8</v>
      </c>
    </row>
    <row r="60" spans="1:14" x14ac:dyDescent="0.2">
      <c r="A60" s="12" t="s">
        <v>258</v>
      </c>
      <c r="B60" s="28" t="s">
        <v>259</v>
      </c>
      <c r="C60" s="16">
        <v>1</v>
      </c>
      <c r="D60" s="16">
        <v>2</v>
      </c>
      <c r="E60" s="40">
        <v>2</v>
      </c>
      <c r="F60" s="40">
        <v>3</v>
      </c>
      <c r="G60" s="40">
        <v>5</v>
      </c>
      <c r="H60" s="31">
        <f t="shared" si="6"/>
        <v>2.6</v>
      </c>
      <c r="I60" s="16">
        <v>5</v>
      </c>
      <c r="J60" s="16">
        <v>6</v>
      </c>
      <c r="K60" s="40">
        <v>7</v>
      </c>
      <c r="L60" s="40">
        <v>8</v>
      </c>
      <c r="M60" s="40">
        <v>4</v>
      </c>
      <c r="N60" s="31">
        <f t="shared" si="7"/>
        <v>6</v>
      </c>
    </row>
    <row r="61" spans="1:14" x14ac:dyDescent="0.2">
      <c r="A61" s="12" t="s">
        <v>260</v>
      </c>
      <c r="B61" s="28" t="s">
        <v>261</v>
      </c>
      <c r="C61" s="16">
        <v>11</v>
      </c>
      <c r="D61" s="16">
        <v>11</v>
      </c>
      <c r="E61" s="40">
        <v>14</v>
      </c>
      <c r="F61" s="40">
        <v>19</v>
      </c>
      <c r="G61" s="40">
        <v>14</v>
      </c>
      <c r="H61" s="31">
        <f t="shared" si="6"/>
        <v>13.8</v>
      </c>
      <c r="I61" s="16">
        <v>36</v>
      </c>
      <c r="J61" s="16">
        <v>41</v>
      </c>
      <c r="K61" s="40">
        <v>39</v>
      </c>
      <c r="L61" s="40">
        <v>23</v>
      </c>
      <c r="M61" s="40">
        <v>23</v>
      </c>
      <c r="N61" s="31">
        <f t="shared" si="7"/>
        <v>32.4</v>
      </c>
    </row>
    <row r="62" spans="1:14" x14ac:dyDescent="0.2">
      <c r="A62" s="12" t="s">
        <v>262</v>
      </c>
      <c r="B62" s="28" t="s">
        <v>263</v>
      </c>
      <c r="C62" s="16">
        <v>6</v>
      </c>
      <c r="D62" s="16">
        <v>5</v>
      </c>
      <c r="E62" s="40">
        <v>4</v>
      </c>
      <c r="F62" s="40">
        <v>11</v>
      </c>
      <c r="G62" s="40">
        <v>4</v>
      </c>
      <c r="H62" s="31">
        <f t="shared" si="6"/>
        <v>6</v>
      </c>
      <c r="I62" s="16">
        <v>14</v>
      </c>
      <c r="J62" s="16">
        <v>25</v>
      </c>
      <c r="K62" s="40">
        <v>21</v>
      </c>
      <c r="L62" s="40">
        <v>12</v>
      </c>
      <c r="M62" s="40">
        <v>7</v>
      </c>
      <c r="N62" s="31">
        <f t="shared" si="7"/>
        <v>15.8</v>
      </c>
    </row>
    <row r="63" spans="1:14" s="16" customFormat="1" x14ac:dyDescent="0.2">
      <c r="A63" s="12" t="s">
        <v>264</v>
      </c>
      <c r="B63" s="28" t="s">
        <v>265</v>
      </c>
      <c r="C63" s="16">
        <v>10</v>
      </c>
      <c r="D63" s="16">
        <v>8</v>
      </c>
      <c r="E63" s="40">
        <v>8</v>
      </c>
      <c r="F63" s="40">
        <v>12</v>
      </c>
      <c r="G63" s="40">
        <v>16</v>
      </c>
      <c r="H63" s="31">
        <f t="shared" si="6"/>
        <v>10.8</v>
      </c>
      <c r="I63" s="16">
        <v>0</v>
      </c>
      <c r="J63" s="16">
        <v>0</v>
      </c>
      <c r="K63" s="40">
        <v>0</v>
      </c>
      <c r="L63" s="40">
        <v>0</v>
      </c>
      <c r="M63" s="40">
        <v>0</v>
      </c>
      <c r="N63" s="31">
        <f t="shared" si="7"/>
        <v>0</v>
      </c>
    </row>
    <row r="64" spans="1:14" x14ac:dyDescent="0.2">
      <c r="A64" s="12" t="s">
        <v>266</v>
      </c>
      <c r="B64" s="28" t="s">
        <v>267</v>
      </c>
      <c r="C64" s="16">
        <v>17</v>
      </c>
      <c r="D64" s="16">
        <v>9</v>
      </c>
      <c r="E64" s="40">
        <v>8</v>
      </c>
      <c r="F64" s="40">
        <v>9</v>
      </c>
      <c r="G64" s="40">
        <v>6</v>
      </c>
      <c r="H64" s="31">
        <f t="shared" si="6"/>
        <v>9.8000000000000007</v>
      </c>
      <c r="I64" s="16">
        <v>17</v>
      </c>
      <c r="J64" s="16">
        <v>16</v>
      </c>
      <c r="K64" s="40">
        <v>14</v>
      </c>
      <c r="L64" s="40">
        <v>11</v>
      </c>
      <c r="M64" s="40">
        <v>14</v>
      </c>
      <c r="N64" s="31">
        <f t="shared" si="7"/>
        <v>14.4</v>
      </c>
    </row>
    <row r="65" spans="1:14" s="17" customFormat="1" x14ac:dyDescent="0.2">
      <c r="A65" s="12" t="s">
        <v>268</v>
      </c>
      <c r="B65" s="28" t="s">
        <v>269</v>
      </c>
      <c r="C65" s="16">
        <v>6</v>
      </c>
      <c r="D65" s="16">
        <v>2</v>
      </c>
      <c r="E65" s="40">
        <v>2</v>
      </c>
      <c r="F65" s="40">
        <v>5</v>
      </c>
      <c r="G65" s="40">
        <v>6</v>
      </c>
      <c r="H65" s="31">
        <f t="shared" si="6"/>
        <v>4.2</v>
      </c>
      <c r="I65" s="16">
        <v>9</v>
      </c>
      <c r="J65" s="16">
        <v>10</v>
      </c>
      <c r="K65" s="40">
        <v>17</v>
      </c>
      <c r="L65" s="40">
        <v>16</v>
      </c>
      <c r="M65" s="40">
        <v>12</v>
      </c>
      <c r="N65" s="31">
        <f t="shared" si="7"/>
        <v>12.8</v>
      </c>
    </row>
    <row r="66" spans="1:14" x14ac:dyDescent="0.2">
      <c r="A66" s="12" t="s">
        <v>270</v>
      </c>
      <c r="B66" s="28" t="s">
        <v>271</v>
      </c>
      <c r="C66" s="16">
        <v>3</v>
      </c>
      <c r="D66" s="16">
        <v>5</v>
      </c>
      <c r="E66" s="40">
        <v>4</v>
      </c>
      <c r="F66" s="40">
        <v>4</v>
      </c>
      <c r="G66" s="40">
        <v>2</v>
      </c>
      <c r="H66" s="31">
        <f t="shared" si="6"/>
        <v>3.6</v>
      </c>
      <c r="I66" s="16">
        <v>10</v>
      </c>
      <c r="J66" s="16">
        <v>13</v>
      </c>
      <c r="K66" s="40">
        <v>12</v>
      </c>
      <c r="L66" s="40">
        <v>14</v>
      </c>
      <c r="M66" s="40">
        <v>13</v>
      </c>
      <c r="N66" s="31">
        <f t="shared" si="7"/>
        <v>12.4</v>
      </c>
    </row>
    <row r="67" spans="1:14" x14ac:dyDescent="0.2">
      <c r="A67" s="12" t="s">
        <v>272</v>
      </c>
      <c r="B67" s="28" t="s">
        <v>273</v>
      </c>
      <c r="C67" s="16">
        <v>43</v>
      </c>
      <c r="D67" s="16">
        <v>41</v>
      </c>
      <c r="E67" s="40">
        <v>55</v>
      </c>
      <c r="F67" s="40">
        <v>69</v>
      </c>
      <c r="G67" s="40">
        <v>38</v>
      </c>
      <c r="H67" s="31">
        <f t="shared" si="6"/>
        <v>49.2</v>
      </c>
      <c r="I67" s="16">
        <v>145</v>
      </c>
      <c r="J67" s="16">
        <v>164</v>
      </c>
      <c r="K67" s="40">
        <v>136</v>
      </c>
      <c r="L67" s="40">
        <v>148</v>
      </c>
      <c r="M67" s="40">
        <v>151</v>
      </c>
      <c r="N67" s="31">
        <f t="shared" si="7"/>
        <v>148.80000000000001</v>
      </c>
    </row>
    <row r="68" spans="1:14" x14ac:dyDescent="0.2">
      <c r="A68" s="12" t="s">
        <v>274</v>
      </c>
      <c r="B68" s="28" t="s">
        <v>275</v>
      </c>
      <c r="C68" s="16">
        <v>23</v>
      </c>
      <c r="D68" s="16">
        <v>17</v>
      </c>
      <c r="E68" s="40">
        <v>12</v>
      </c>
      <c r="F68" s="40">
        <v>13</v>
      </c>
      <c r="G68" s="40">
        <v>15</v>
      </c>
      <c r="H68" s="31">
        <f t="shared" si="6"/>
        <v>16</v>
      </c>
      <c r="I68" s="16">
        <v>40</v>
      </c>
      <c r="J68" s="16">
        <v>43</v>
      </c>
      <c r="K68" s="40">
        <v>42</v>
      </c>
      <c r="L68" s="40">
        <v>49</v>
      </c>
      <c r="M68" s="40">
        <v>59</v>
      </c>
      <c r="N68" s="31">
        <f t="shared" si="7"/>
        <v>46.6</v>
      </c>
    </row>
    <row r="69" spans="1:14" x14ac:dyDescent="0.2">
      <c r="A69" s="12" t="s">
        <v>276</v>
      </c>
      <c r="B69" s="28" t="s">
        <v>277</v>
      </c>
      <c r="C69" s="16">
        <v>1</v>
      </c>
      <c r="D69" s="16">
        <v>1</v>
      </c>
      <c r="E69" s="40">
        <v>3</v>
      </c>
      <c r="F69" s="40">
        <v>4</v>
      </c>
      <c r="G69" s="40">
        <v>7</v>
      </c>
      <c r="H69" s="31">
        <f t="shared" si="6"/>
        <v>3.2</v>
      </c>
      <c r="I69" s="16">
        <v>5</v>
      </c>
      <c r="J69" s="16">
        <v>6</v>
      </c>
      <c r="K69" s="40">
        <v>11</v>
      </c>
      <c r="L69" s="40">
        <v>8</v>
      </c>
      <c r="M69" s="40">
        <v>8</v>
      </c>
      <c r="N69" s="31">
        <f t="shared" si="7"/>
        <v>7.6</v>
      </c>
    </row>
    <row r="70" spans="1:14" x14ac:dyDescent="0.2">
      <c r="A70" s="12" t="s">
        <v>278</v>
      </c>
      <c r="B70" s="28" t="s">
        <v>279</v>
      </c>
      <c r="C70" s="16">
        <v>5</v>
      </c>
      <c r="D70" s="16">
        <v>5</v>
      </c>
      <c r="E70" s="40">
        <v>5</v>
      </c>
      <c r="F70" s="40">
        <v>4</v>
      </c>
      <c r="G70" s="40">
        <v>4</v>
      </c>
      <c r="H70" s="31">
        <f t="shared" si="6"/>
        <v>4.5999999999999996</v>
      </c>
      <c r="I70" s="16">
        <v>11</v>
      </c>
      <c r="J70" s="16">
        <v>14</v>
      </c>
      <c r="K70" s="40">
        <v>12</v>
      </c>
      <c r="L70" s="40">
        <v>10</v>
      </c>
      <c r="M70" s="40">
        <v>10</v>
      </c>
      <c r="N70" s="31">
        <f t="shared" si="7"/>
        <v>11.4</v>
      </c>
    </row>
    <row r="71" spans="1:14" x14ac:dyDescent="0.2">
      <c r="A71" s="33" t="s">
        <v>281</v>
      </c>
      <c r="B71" s="34" t="s">
        <v>282</v>
      </c>
      <c r="C71" s="35">
        <v>4</v>
      </c>
      <c r="D71" s="35">
        <v>3</v>
      </c>
      <c r="E71" s="41">
        <v>10</v>
      </c>
      <c r="F71" s="41">
        <v>9</v>
      </c>
      <c r="G71" s="41">
        <v>11</v>
      </c>
      <c r="H71" s="46">
        <f t="shared" si="6"/>
        <v>7.4</v>
      </c>
      <c r="I71" s="35">
        <v>23</v>
      </c>
      <c r="J71" s="35">
        <v>35</v>
      </c>
      <c r="K71" s="41">
        <v>29</v>
      </c>
      <c r="L71" s="41">
        <v>28</v>
      </c>
      <c r="M71" s="41">
        <v>28</v>
      </c>
      <c r="N71" s="46">
        <f t="shared" si="7"/>
        <v>28.6</v>
      </c>
    </row>
    <row r="72" spans="1:14" x14ac:dyDescent="0.2">
      <c r="A72" s="48"/>
      <c r="B72" s="59"/>
      <c r="C72" s="48"/>
      <c r="D72" s="48"/>
      <c r="E72" s="49"/>
      <c r="F72" s="49"/>
      <c r="G72" s="49"/>
      <c r="H72" s="60"/>
      <c r="I72" s="48"/>
      <c r="J72" s="48"/>
      <c r="K72" s="49"/>
      <c r="L72" s="49"/>
      <c r="M72" s="49"/>
      <c r="N72" s="60"/>
    </row>
    <row r="73" spans="1:14" x14ac:dyDescent="0.2">
      <c r="A73" s="5" t="s">
        <v>387</v>
      </c>
      <c r="B73" s="52"/>
      <c r="E73" s="9"/>
      <c r="F73" s="9"/>
      <c r="H73" s="43"/>
      <c r="K73" s="9"/>
      <c r="L73" s="9"/>
      <c r="N73" s="26"/>
    </row>
    <row r="74" spans="1:14" x14ac:dyDescent="0.2">
      <c r="A74" s="12" t="s">
        <v>283</v>
      </c>
      <c r="B74" s="28" t="s">
        <v>284</v>
      </c>
      <c r="C74" s="16">
        <v>6</v>
      </c>
      <c r="D74" s="16">
        <v>5</v>
      </c>
      <c r="E74" s="40">
        <v>6</v>
      </c>
      <c r="F74" s="40">
        <v>9</v>
      </c>
      <c r="G74" s="40">
        <v>12</v>
      </c>
      <c r="H74" s="31">
        <f t="shared" ref="H74:H91" si="8">SUM(C74:G74)/5</f>
        <v>7.6</v>
      </c>
      <c r="I74" s="16">
        <v>28</v>
      </c>
      <c r="J74" s="16">
        <v>32</v>
      </c>
      <c r="K74" s="40">
        <v>30</v>
      </c>
      <c r="L74" s="40">
        <v>28</v>
      </c>
      <c r="M74" s="40">
        <v>26</v>
      </c>
      <c r="N74" s="31">
        <f t="shared" ref="N74:N97" si="9">SUM(I74:M74)/5</f>
        <v>28.8</v>
      </c>
    </row>
    <row r="75" spans="1:14" x14ac:dyDescent="0.2">
      <c r="A75" s="12" t="s">
        <v>285</v>
      </c>
      <c r="B75" s="28" t="s">
        <v>286</v>
      </c>
      <c r="C75" s="16">
        <v>0</v>
      </c>
      <c r="D75" s="16">
        <v>7</v>
      </c>
      <c r="E75" s="40">
        <v>5</v>
      </c>
      <c r="F75" s="40">
        <v>6</v>
      </c>
      <c r="G75" s="40">
        <v>2</v>
      </c>
      <c r="H75" s="31">
        <f t="shared" si="8"/>
        <v>4</v>
      </c>
      <c r="I75" s="16">
        <v>15</v>
      </c>
      <c r="J75" s="16">
        <v>12</v>
      </c>
      <c r="K75" s="40">
        <v>10</v>
      </c>
      <c r="L75" s="40">
        <v>15</v>
      </c>
      <c r="M75" s="40">
        <v>19</v>
      </c>
      <c r="N75" s="31">
        <f t="shared" si="9"/>
        <v>14.2</v>
      </c>
    </row>
    <row r="76" spans="1:14" x14ac:dyDescent="0.2">
      <c r="A76" s="12" t="s">
        <v>287</v>
      </c>
      <c r="B76" s="28" t="s">
        <v>288</v>
      </c>
      <c r="C76" s="16">
        <v>3</v>
      </c>
      <c r="D76" s="16">
        <v>1</v>
      </c>
      <c r="E76" s="40">
        <v>0</v>
      </c>
      <c r="F76" s="40">
        <v>1</v>
      </c>
      <c r="G76" s="40">
        <v>1</v>
      </c>
      <c r="H76" s="31">
        <f t="shared" si="8"/>
        <v>1.2</v>
      </c>
      <c r="I76" s="16">
        <v>2</v>
      </c>
      <c r="J76" s="16">
        <v>2</v>
      </c>
      <c r="K76" s="40">
        <v>2</v>
      </c>
      <c r="L76" s="42">
        <v>0</v>
      </c>
      <c r="M76" s="42">
        <v>0</v>
      </c>
      <c r="N76" s="31">
        <f t="shared" si="9"/>
        <v>1.2</v>
      </c>
    </row>
    <row r="77" spans="1:14" x14ac:dyDescent="0.2">
      <c r="A77" s="12" t="s">
        <v>491</v>
      </c>
      <c r="B77" s="28" t="s">
        <v>289</v>
      </c>
      <c r="C77" s="16">
        <v>1</v>
      </c>
      <c r="D77" s="16">
        <v>3</v>
      </c>
      <c r="E77" s="40">
        <v>3</v>
      </c>
      <c r="F77" s="40">
        <v>3</v>
      </c>
      <c r="G77" s="40">
        <v>2</v>
      </c>
      <c r="H77" s="31">
        <f t="shared" si="8"/>
        <v>2.4</v>
      </c>
      <c r="I77" s="16">
        <v>6</v>
      </c>
      <c r="J77" s="16">
        <v>8</v>
      </c>
      <c r="K77" s="40">
        <v>9</v>
      </c>
      <c r="L77" s="40">
        <v>13</v>
      </c>
      <c r="M77" s="40">
        <v>14</v>
      </c>
      <c r="N77" s="31">
        <f t="shared" si="9"/>
        <v>10</v>
      </c>
    </row>
    <row r="78" spans="1:14" x14ac:dyDescent="0.2">
      <c r="A78" s="12" t="s">
        <v>290</v>
      </c>
      <c r="B78" s="28" t="s">
        <v>291</v>
      </c>
      <c r="C78" s="16">
        <v>5</v>
      </c>
      <c r="D78" s="16">
        <v>15</v>
      </c>
      <c r="E78" s="40">
        <v>5</v>
      </c>
      <c r="F78" s="40">
        <v>4</v>
      </c>
      <c r="G78" s="40">
        <v>6</v>
      </c>
      <c r="H78" s="31">
        <f t="shared" si="8"/>
        <v>7</v>
      </c>
      <c r="I78" s="16">
        <v>40</v>
      </c>
      <c r="J78" s="16">
        <v>39</v>
      </c>
      <c r="K78" s="40">
        <v>37</v>
      </c>
      <c r="L78" s="40">
        <v>34</v>
      </c>
      <c r="M78" s="40">
        <v>32</v>
      </c>
      <c r="N78" s="31">
        <f t="shared" si="9"/>
        <v>36.4</v>
      </c>
    </row>
    <row r="79" spans="1:14" x14ac:dyDescent="0.2">
      <c r="A79" s="12" t="s">
        <v>292</v>
      </c>
      <c r="B79" s="28" t="s">
        <v>293</v>
      </c>
      <c r="C79" s="16">
        <v>3</v>
      </c>
      <c r="D79" s="16">
        <v>2</v>
      </c>
      <c r="E79" s="40">
        <v>4</v>
      </c>
      <c r="F79" s="40">
        <v>7</v>
      </c>
      <c r="G79" s="40">
        <v>4</v>
      </c>
      <c r="H79" s="31">
        <f t="shared" si="8"/>
        <v>4</v>
      </c>
      <c r="I79" s="16">
        <v>35</v>
      </c>
      <c r="J79" s="16">
        <v>29</v>
      </c>
      <c r="K79" s="40">
        <v>32</v>
      </c>
      <c r="L79" s="40">
        <v>24</v>
      </c>
      <c r="M79" s="40">
        <v>24</v>
      </c>
      <c r="N79" s="31">
        <f t="shared" si="9"/>
        <v>28.8</v>
      </c>
    </row>
    <row r="80" spans="1:14" x14ac:dyDescent="0.2">
      <c r="A80" s="12" t="s">
        <v>294</v>
      </c>
      <c r="B80" s="28" t="s">
        <v>295</v>
      </c>
      <c r="C80" s="16">
        <v>1</v>
      </c>
      <c r="D80" s="16">
        <v>1</v>
      </c>
      <c r="E80" s="40">
        <v>3</v>
      </c>
      <c r="F80" s="40">
        <v>7</v>
      </c>
      <c r="G80" s="40">
        <v>9</v>
      </c>
      <c r="H80" s="31">
        <f t="shared" si="8"/>
        <v>4.2</v>
      </c>
      <c r="I80" s="16">
        <v>30</v>
      </c>
      <c r="J80" s="16">
        <v>41</v>
      </c>
      <c r="K80" s="40">
        <v>40</v>
      </c>
      <c r="L80" s="40">
        <v>32</v>
      </c>
      <c r="M80" s="40">
        <v>29</v>
      </c>
      <c r="N80" s="31">
        <f t="shared" si="9"/>
        <v>34.4</v>
      </c>
    </row>
    <row r="81" spans="1:16" x14ac:dyDescent="0.2">
      <c r="A81" s="12" t="s">
        <v>296</v>
      </c>
      <c r="B81" s="28" t="s">
        <v>297</v>
      </c>
      <c r="C81" s="16">
        <v>6</v>
      </c>
      <c r="D81" s="16">
        <v>12</v>
      </c>
      <c r="E81" s="40">
        <v>8</v>
      </c>
      <c r="F81" s="40">
        <v>6</v>
      </c>
      <c r="G81" s="40">
        <v>13</v>
      </c>
      <c r="H81" s="31">
        <f t="shared" si="8"/>
        <v>9</v>
      </c>
      <c r="I81" s="16">
        <v>58</v>
      </c>
      <c r="J81" s="16">
        <v>57</v>
      </c>
      <c r="K81" s="40">
        <v>63</v>
      </c>
      <c r="L81" s="40">
        <v>80</v>
      </c>
      <c r="M81" s="40">
        <v>85</v>
      </c>
      <c r="N81" s="31">
        <f t="shared" si="9"/>
        <v>68.599999999999994</v>
      </c>
    </row>
    <row r="82" spans="1:16" x14ac:dyDescent="0.2">
      <c r="A82" s="12" t="s">
        <v>298</v>
      </c>
      <c r="B82" s="28" t="s">
        <v>299</v>
      </c>
      <c r="C82" s="16">
        <v>3</v>
      </c>
      <c r="D82" s="16">
        <v>3</v>
      </c>
      <c r="E82" s="40">
        <v>6</v>
      </c>
      <c r="F82" s="40">
        <v>2</v>
      </c>
      <c r="G82" s="40">
        <v>2</v>
      </c>
      <c r="H82" s="31">
        <f t="shared" si="8"/>
        <v>3.2</v>
      </c>
      <c r="I82" s="16">
        <v>22</v>
      </c>
      <c r="J82" s="16">
        <v>21</v>
      </c>
      <c r="K82" s="40">
        <v>24</v>
      </c>
      <c r="L82" s="40">
        <v>27</v>
      </c>
      <c r="M82" s="40">
        <v>36</v>
      </c>
      <c r="N82" s="31">
        <f t="shared" si="9"/>
        <v>26</v>
      </c>
    </row>
    <row r="83" spans="1:16" x14ac:dyDescent="0.2">
      <c r="A83" s="12" t="s">
        <v>300</v>
      </c>
      <c r="B83" s="28" t="s">
        <v>301</v>
      </c>
      <c r="C83" s="16">
        <v>7</v>
      </c>
      <c r="D83" s="16">
        <v>6</v>
      </c>
      <c r="E83" s="40">
        <v>7</v>
      </c>
      <c r="F83" s="40">
        <v>4</v>
      </c>
      <c r="G83" s="40">
        <v>10</v>
      </c>
      <c r="H83" s="31">
        <f t="shared" si="8"/>
        <v>6.8</v>
      </c>
      <c r="I83" s="16">
        <v>47</v>
      </c>
      <c r="J83" s="16">
        <v>49</v>
      </c>
      <c r="K83" s="40">
        <v>60</v>
      </c>
      <c r="L83" s="40">
        <v>68</v>
      </c>
      <c r="M83" s="40">
        <v>70</v>
      </c>
      <c r="N83" s="31">
        <f t="shared" si="9"/>
        <v>58.8</v>
      </c>
    </row>
    <row r="84" spans="1:16" s="19" customFormat="1" x14ac:dyDescent="0.2">
      <c r="A84" s="12" t="s">
        <v>302</v>
      </c>
      <c r="B84" s="28" t="s">
        <v>303</v>
      </c>
      <c r="C84" s="16">
        <v>3</v>
      </c>
      <c r="D84" s="16">
        <v>0</v>
      </c>
      <c r="E84" s="40">
        <v>1</v>
      </c>
      <c r="F84" s="40">
        <v>1</v>
      </c>
      <c r="G84" s="40">
        <v>8</v>
      </c>
      <c r="H84" s="31">
        <f t="shared" si="8"/>
        <v>2.6</v>
      </c>
      <c r="I84" s="16">
        <v>17</v>
      </c>
      <c r="J84" s="16">
        <v>20</v>
      </c>
      <c r="K84" s="40">
        <v>24</v>
      </c>
      <c r="L84" s="40">
        <v>28</v>
      </c>
      <c r="M84" s="40">
        <v>31</v>
      </c>
      <c r="N84" s="31">
        <f t="shared" si="9"/>
        <v>24</v>
      </c>
      <c r="O84" s="16"/>
      <c r="P84" s="16"/>
    </row>
    <row r="85" spans="1:16" x14ac:dyDescent="0.2">
      <c r="A85" s="12" t="s">
        <v>304</v>
      </c>
      <c r="B85" s="28" t="s">
        <v>305</v>
      </c>
      <c r="C85" s="16">
        <v>0</v>
      </c>
      <c r="D85" s="16">
        <v>1</v>
      </c>
      <c r="E85" s="40">
        <v>5</v>
      </c>
      <c r="F85" s="40">
        <v>2</v>
      </c>
      <c r="G85" s="40">
        <v>0</v>
      </c>
      <c r="H85" s="31">
        <f t="shared" si="8"/>
        <v>1.6</v>
      </c>
      <c r="I85" s="16">
        <v>32</v>
      </c>
      <c r="J85" s="16">
        <v>26</v>
      </c>
      <c r="K85" s="40">
        <v>18</v>
      </c>
      <c r="L85" s="40">
        <v>23</v>
      </c>
      <c r="M85" s="40">
        <v>23</v>
      </c>
      <c r="N85" s="31">
        <f t="shared" si="9"/>
        <v>24.4</v>
      </c>
    </row>
    <row r="86" spans="1:16" x14ac:dyDescent="0.2">
      <c r="A86" s="12" t="s">
        <v>306</v>
      </c>
      <c r="B86" s="28" t="s">
        <v>307</v>
      </c>
      <c r="C86" s="16">
        <v>1</v>
      </c>
      <c r="D86" s="16">
        <v>2</v>
      </c>
      <c r="E86" s="40">
        <v>0</v>
      </c>
      <c r="F86" s="40">
        <v>1</v>
      </c>
      <c r="G86" s="40">
        <v>2</v>
      </c>
      <c r="H86" s="31">
        <f t="shared" si="8"/>
        <v>1.2</v>
      </c>
      <c r="I86" s="16">
        <v>6</v>
      </c>
      <c r="J86" s="16">
        <v>10</v>
      </c>
      <c r="K86" s="40">
        <v>12</v>
      </c>
      <c r="L86" s="40">
        <v>15</v>
      </c>
      <c r="M86" s="40">
        <v>14</v>
      </c>
      <c r="N86" s="31">
        <f t="shared" si="9"/>
        <v>11.4</v>
      </c>
    </row>
    <row r="87" spans="1:16" x14ac:dyDescent="0.2">
      <c r="A87" s="12" t="s">
        <v>308</v>
      </c>
      <c r="B87" s="28" t="s">
        <v>309</v>
      </c>
      <c r="C87" s="16">
        <v>1</v>
      </c>
      <c r="D87" s="16">
        <v>1</v>
      </c>
      <c r="E87" s="42" t="s">
        <v>392</v>
      </c>
      <c r="F87" s="42" t="s">
        <v>392</v>
      </c>
      <c r="G87" s="42" t="s">
        <v>392</v>
      </c>
      <c r="H87" s="31">
        <f t="shared" si="8"/>
        <v>0.4</v>
      </c>
      <c r="I87" s="16">
        <v>0</v>
      </c>
      <c r="J87" s="16">
        <v>0</v>
      </c>
      <c r="K87" s="42" t="s">
        <v>392</v>
      </c>
      <c r="L87" s="42" t="s">
        <v>392</v>
      </c>
      <c r="M87" s="42" t="s">
        <v>392</v>
      </c>
      <c r="N87" s="31">
        <f t="shared" si="9"/>
        <v>0</v>
      </c>
      <c r="O87" s="20" t="s">
        <v>408</v>
      </c>
    </row>
    <row r="88" spans="1:16" x14ac:dyDescent="0.2">
      <c r="A88" s="12" t="s">
        <v>310</v>
      </c>
      <c r="B88" s="28" t="s">
        <v>311</v>
      </c>
      <c r="C88" s="16">
        <v>3</v>
      </c>
      <c r="D88" s="16">
        <v>0</v>
      </c>
      <c r="E88" s="40">
        <v>4</v>
      </c>
      <c r="F88" s="40">
        <v>4</v>
      </c>
      <c r="G88" s="40">
        <v>6</v>
      </c>
      <c r="H88" s="31">
        <f t="shared" si="8"/>
        <v>3.4</v>
      </c>
      <c r="I88" s="16">
        <v>32</v>
      </c>
      <c r="J88" s="16">
        <v>33</v>
      </c>
      <c r="K88" s="40">
        <v>30</v>
      </c>
      <c r="L88" s="40">
        <v>24</v>
      </c>
      <c r="M88" s="40">
        <v>17</v>
      </c>
      <c r="N88" s="31">
        <f t="shared" si="9"/>
        <v>27.2</v>
      </c>
    </row>
    <row r="89" spans="1:16" x14ac:dyDescent="0.2">
      <c r="A89" s="12" t="s">
        <v>312</v>
      </c>
      <c r="B89" s="28" t="s">
        <v>313</v>
      </c>
      <c r="C89" s="16">
        <v>11</v>
      </c>
      <c r="D89" s="16">
        <v>9</v>
      </c>
      <c r="E89" s="40">
        <v>16</v>
      </c>
      <c r="F89" s="40">
        <v>17</v>
      </c>
      <c r="G89" s="40">
        <v>13</v>
      </c>
      <c r="H89" s="31">
        <f t="shared" si="8"/>
        <v>13.2</v>
      </c>
      <c r="I89" s="16">
        <v>113</v>
      </c>
      <c r="J89" s="16">
        <v>132</v>
      </c>
      <c r="K89" s="40">
        <v>136</v>
      </c>
      <c r="L89" s="40">
        <v>126</v>
      </c>
      <c r="M89" s="40">
        <v>125</v>
      </c>
      <c r="N89" s="31">
        <f t="shared" si="9"/>
        <v>126.4</v>
      </c>
    </row>
    <row r="90" spans="1:16" x14ac:dyDescent="0.2">
      <c r="A90" s="12" t="s">
        <v>315</v>
      </c>
      <c r="B90" s="28" t="s">
        <v>316</v>
      </c>
      <c r="C90" s="16">
        <v>1</v>
      </c>
      <c r="D90" s="16">
        <v>6</v>
      </c>
      <c r="E90" s="40">
        <v>4</v>
      </c>
      <c r="F90" s="40">
        <v>4</v>
      </c>
      <c r="G90" s="40">
        <v>1</v>
      </c>
      <c r="H90" s="31">
        <f t="shared" si="8"/>
        <v>3.2</v>
      </c>
      <c r="I90" s="16">
        <v>21</v>
      </c>
      <c r="J90" s="16">
        <v>21</v>
      </c>
      <c r="K90" s="40">
        <v>20</v>
      </c>
      <c r="L90" s="40">
        <v>13</v>
      </c>
      <c r="M90" s="40">
        <v>15</v>
      </c>
      <c r="N90" s="31">
        <f t="shared" si="9"/>
        <v>18</v>
      </c>
    </row>
    <row r="91" spans="1:16" x14ac:dyDescent="0.2">
      <c r="A91" s="12" t="s">
        <v>422</v>
      </c>
      <c r="B91" s="28" t="s">
        <v>423</v>
      </c>
      <c r="C91" s="16"/>
      <c r="D91" s="16"/>
      <c r="E91" s="40">
        <v>1</v>
      </c>
      <c r="F91" s="40">
        <v>4</v>
      </c>
      <c r="G91" s="40">
        <v>1</v>
      </c>
      <c r="H91" s="31">
        <f t="shared" si="8"/>
        <v>1.2</v>
      </c>
      <c r="I91" s="16">
        <v>18</v>
      </c>
      <c r="J91" s="16">
        <v>29</v>
      </c>
      <c r="K91" s="40">
        <v>41</v>
      </c>
      <c r="L91" s="40">
        <v>43</v>
      </c>
      <c r="M91" s="40">
        <v>48</v>
      </c>
      <c r="N91" s="31">
        <f t="shared" si="9"/>
        <v>35.799999999999997</v>
      </c>
      <c r="O91" s="20" t="s">
        <v>418</v>
      </c>
    </row>
    <row r="92" spans="1:16" x14ac:dyDescent="0.2">
      <c r="A92" s="12" t="s">
        <v>317</v>
      </c>
      <c r="B92" s="28" t="s">
        <v>318</v>
      </c>
      <c r="C92" s="16">
        <v>23</v>
      </c>
      <c r="D92" s="16">
        <v>23</v>
      </c>
      <c r="E92" s="40">
        <v>17</v>
      </c>
      <c r="F92" s="40">
        <v>17</v>
      </c>
      <c r="G92" s="40">
        <v>27</v>
      </c>
      <c r="H92" s="31">
        <f>SUM(C92:G92)/5</f>
        <v>21.4</v>
      </c>
      <c r="I92" s="16">
        <v>125</v>
      </c>
      <c r="J92" s="16">
        <v>120</v>
      </c>
      <c r="K92" s="40">
        <v>113</v>
      </c>
      <c r="L92" s="40">
        <v>109</v>
      </c>
      <c r="M92" s="40">
        <v>106</v>
      </c>
      <c r="N92" s="31">
        <f t="shared" si="9"/>
        <v>114.6</v>
      </c>
    </row>
    <row r="93" spans="1:16" x14ac:dyDescent="0.2">
      <c r="A93" s="12" t="s">
        <v>319</v>
      </c>
      <c r="B93" s="28" t="s">
        <v>320</v>
      </c>
      <c r="C93" s="16">
        <v>5</v>
      </c>
      <c r="D93" s="16">
        <v>5</v>
      </c>
      <c r="E93" s="40">
        <v>6</v>
      </c>
      <c r="F93" s="40">
        <v>8</v>
      </c>
      <c r="G93" s="40">
        <v>8</v>
      </c>
      <c r="H93" s="31">
        <f>SUM(C93:G93)/5</f>
        <v>6.4</v>
      </c>
      <c r="I93" s="16">
        <v>59</v>
      </c>
      <c r="J93" s="16">
        <v>78</v>
      </c>
      <c r="K93" s="40">
        <v>67</v>
      </c>
      <c r="L93" s="40">
        <v>63</v>
      </c>
      <c r="M93" s="40">
        <v>59</v>
      </c>
      <c r="N93" s="31">
        <f t="shared" si="9"/>
        <v>65.2</v>
      </c>
    </row>
    <row r="94" spans="1:16" x14ac:dyDescent="0.2">
      <c r="A94" s="12" t="s">
        <v>321</v>
      </c>
      <c r="B94" s="28" t="s">
        <v>322</v>
      </c>
      <c r="C94" s="16">
        <v>5</v>
      </c>
      <c r="D94" s="16">
        <v>6</v>
      </c>
      <c r="E94" s="40">
        <v>5</v>
      </c>
      <c r="F94" s="40">
        <v>5</v>
      </c>
      <c r="G94" s="40">
        <v>9</v>
      </c>
      <c r="H94" s="31">
        <f>SUM(C94:G94)/5</f>
        <v>6</v>
      </c>
      <c r="I94" s="16">
        <v>64</v>
      </c>
      <c r="J94" s="16">
        <v>78</v>
      </c>
      <c r="K94" s="40">
        <v>78</v>
      </c>
      <c r="L94" s="40">
        <v>77</v>
      </c>
      <c r="M94" s="40">
        <v>82</v>
      </c>
      <c r="N94" s="31">
        <f t="shared" si="9"/>
        <v>75.8</v>
      </c>
    </row>
    <row r="95" spans="1:16" x14ac:dyDescent="0.2">
      <c r="A95" s="12" t="s">
        <v>323</v>
      </c>
      <c r="B95" s="28" t="s">
        <v>324</v>
      </c>
      <c r="C95" s="16">
        <v>3</v>
      </c>
      <c r="D95" s="16">
        <v>0</v>
      </c>
      <c r="E95" s="40">
        <v>2</v>
      </c>
      <c r="F95" s="40">
        <v>1</v>
      </c>
      <c r="G95" s="40">
        <v>3</v>
      </c>
      <c r="H95" s="31">
        <f>SUM(C95:G95)/5</f>
        <v>1.8</v>
      </c>
      <c r="I95" s="16">
        <v>9</v>
      </c>
      <c r="J95" s="16">
        <v>9</v>
      </c>
      <c r="K95" s="40">
        <v>9</v>
      </c>
      <c r="L95" s="40">
        <v>10</v>
      </c>
      <c r="M95" s="40">
        <v>10</v>
      </c>
      <c r="N95" s="31">
        <f t="shared" si="9"/>
        <v>9.4</v>
      </c>
    </row>
    <row r="96" spans="1:16" x14ac:dyDescent="0.2">
      <c r="A96" s="12" t="s">
        <v>325</v>
      </c>
      <c r="B96" s="28" t="s">
        <v>326</v>
      </c>
      <c r="C96" s="16">
        <v>4</v>
      </c>
      <c r="D96" s="16">
        <v>5</v>
      </c>
      <c r="E96" s="40">
        <v>4</v>
      </c>
      <c r="F96" s="40">
        <v>5</v>
      </c>
      <c r="G96" s="40">
        <v>5</v>
      </c>
      <c r="H96" s="31">
        <f>SUM(C96:G96)/5</f>
        <v>4.5999999999999996</v>
      </c>
      <c r="I96" s="16">
        <v>28</v>
      </c>
      <c r="J96" s="16">
        <v>26</v>
      </c>
      <c r="K96" s="40">
        <v>24</v>
      </c>
      <c r="L96" s="40">
        <v>21</v>
      </c>
      <c r="M96" s="40">
        <v>17</v>
      </c>
      <c r="N96" s="31">
        <f t="shared" si="9"/>
        <v>23.2</v>
      </c>
    </row>
    <row r="97" spans="1:16" x14ac:dyDescent="0.2">
      <c r="A97" s="12" t="s">
        <v>419</v>
      </c>
      <c r="B97" s="28" t="s">
        <v>420</v>
      </c>
      <c r="C97" s="16"/>
      <c r="D97" s="16"/>
      <c r="E97" s="40"/>
      <c r="F97" s="40"/>
      <c r="G97" s="40">
        <v>1</v>
      </c>
      <c r="H97" s="31"/>
      <c r="I97" s="16">
        <v>9</v>
      </c>
      <c r="J97" s="16">
        <v>21</v>
      </c>
      <c r="K97" s="40">
        <v>24</v>
      </c>
      <c r="L97" s="40">
        <v>25</v>
      </c>
      <c r="M97" s="40">
        <v>27</v>
      </c>
      <c r="N97" s="31">
        <f t="shared" si="9"/>
        <v>21.2</v>
      </c>
      <c r="O97" s="20" t="s">
        <v>415</v>
      </c>
    </row>
    <row r="98" spans="1:16" x14ac:dyDescent="0.2">
      <c r="A98" s="12" t="s">
        <v>327</v>
      </c>
      <c r="B98" s="28" t="s">
        <v>328</v>
      </c>
      <c r="C98" s="16">
        <v>4</v>
      </c>
      <c r="D98" s="16">
        <v>9</v>
      </c>
      <c r="E98" s="40">
        <v>3</v>
      </c>
      <c r="F98" s="40">
        <v>3</v>
      </c>
      <c r="G98" s="40">
        <v>4</v>
      </c>
      <c r="H98" s="31">
        <f>SUM(C98:G98)/5</f>
        <v>4.5999999999999996</v>
      </c>
      <c r="I98" s="16">
        <v>20</v>
      </c>
      <c r="J98" s="16">
        <v>18</v>
      </c>
      <c r="K98" s="40">
        <v>15</v>
      </c>
      <c r="L98" s="40">
        <v>13</v>
      </c>
      <c r="M98" s="40">
        <v>9</v>
      </c>
      <c r="N98" s="31">
        <f t="shared" ref="N98:N122" si="10">SUM(I98:M98)/5</f>
        <v>15</v>
      </c>
    </row>
    <row r="99" spans="1:16" x14ac:dyDescent="0.2">
      <c r="A99" s="12" t="s">
        <v>377</v>
      </c>
      <c r="B99" s="28" t="s">
        <v>376</v>
      </c>
      <c r="C99" s="14">
        <v>0</v>
      </c>
      <c r="D99" s="14">
        <v>0</v>
      </c>
      <c r="E99" s="39">
        <v>2</v>
      </c>
      <c r="F99" s="39">
        <v>3</v>
      </c>
      <c r="G99" s="39">
        <v>2</v>
      </c>
      <c r="H99" s="31">
        <f>SUM(C99:G99)/5</f>
        <v>1.4</v>
      </c>
      <c r="I99" s="14">
        <v>19</v>
      </c>
      <c r="J99" s="14">
        <v>18</v>
      </c>
      <c r="K99" s="39">
        <v>23</v>
      </c>
      <c r="L99" s="39">
        <v>23</v>
      </c>
      <c r="M99" s="39">
        <v>22</v>
      </c>
      <c r="N99" s="31">
        <f t="shared" si="10"/>
        <v>21</v>
      </c>
      <c r="O99" s="16" t="s">
        <v>405</v>
      </c>
    </row>
    <row r="100" spans="1:16" x14ac:dyDescent="0.2">
      <c r="A100" s="12" t="s">
        <v>416</v>
      </c>
      <c r="B100" s="28" t="s">
        <v>417</v>
      </c>
      <c r="C100" s="14"/>
      <c r="D100" s="14">
        <v>2</v>
      </c>
      <c r="E100" s="39">
        <v>0</v>
      </c>
      <c r="F100" s="39">
        <v>0</v>
      </c>
      <c r="G100" s="39">
        <v>1</v>
      </c>
      <c r="H100" s="31">
        <f>SUM(C100:G100)/5</f>
        <v>0.6</v>
      </c>
      <c r="I100" s="14">
        <v>9</v>
      </c>
      <c r="J100" s="14">
        <v>8</v>
      </c>
      <c r="K100" s="39">
        <v>10</v>
      </c>
      <c r="L100" s="39">
        <v>14</v>
      </c>
      <c r="M100" s="39">
        <v>16</v>
      </c>
      <c r="N100" s="31">
        <f t="shared" si="10"/>
        <v>11.4</v>
      </c>
      <c r="O100" s="20" t="s">
        <v>418</v>
      </c>
    </row>
    <row r="101" spans="1:16" x14ac:dyDescent="0.2">
      <c r="A101" s="12" t="s">
        <v>388</v>
      </c>
      <c r="B101" s="28" t="s">
        <v>329</v>
      </c>
      <c r="C101" s="16">
        <v>6</v>
      </c>
      <c r="D101" s="16">
        <v>7</v>
      </c>
      <c r="E101" s="40">
        <v>6</v>
      </c>
      <c r="F101" s="40">
        <v>6</v>
      </c>
      <c r="G101" s="40">
        <v>2</v>
      </c>
      <c r="H101" s="31">
        <f t="shared" ref="H101:H122" si="11">SUM(C101:G101)/5</f>
        <v>5.4</v>
      </c>
      <c r="I101" s="16">
        <v>22</v>
      </c>
      <c r="J101" s="16">
        <v>28</v>
      </c>
      <c r="K101" s="40">
        <v>25</v>
      </c>
      <c r="L101" s="40">
        <v>31</v>
      </c>
      <c r="M101" s="40">
        <v>26</v>
      </c>
      <c r="N101" s="31">
        <f t="shared" si="10"/>
        <v>26.4</v>
      </c>
    </row>
    <row r="102" spans="1:16" x14ac:dyDescent="0.2">
      <c r="A102" s="12" t="s">
        <v>330</v>
      </c>
      <c r="B102" s="28" t="s">
        <v>331</v>
      </c>
      <c r="C102" s="16">
        <v>4</v>
      </c>
      <c r="D102" s="16">
        <v>7</v>
      </c>
      <c r="E102" s="40">
        <v>2</v>
      </c>
      <c r="F102" s="40">
        <v>15</v>
      </c>
      <c r="G102" s="40">
        <v>5</v>
      </c>
      <c r="H102" s="31">
        <f t="shared" si="11"/>
        <v>6.6</v>
      </c>
      <c r="I102" s="16">
        <v>65</v>
      </c>
      <c r="J102" s="16">
        <v>64</v>
      </c>
      <c r="K102" s="40">
        <v>59</v>
      </c>
      <c r="L102" s="40">
        <v>34</v>
      </c>
      <c r="M102" s="40">
        <v>26</v>
      </c>
      <c r="N102" s="31">
        <f t="shared" si="10"/>
        <v>49.6</v>
      </c>
    </row>
    <row r="103" spans="1:16" x14ac:dyDescent="0.2">
      <c r="A103" s="12" t="s">
        <v>332</v>
      </c>
      <c r="B103" s="28" t="s">
        <v>333</v>
      </c>
      <c r="C103" s="16">
        <v>1</v>
      </c>
      <c r="D103" s="16">
        <v>5</v>
      </c>
      <c r="E103" s="40">
        <v>3</v>
      </c>
      <c r="F103" s="40">
        <v>1</v>
      </c>
      <c r="G103" s="40">
        <v>1</v>
      </c>
      <c r="H103" s="31">
        <f t="shared" si="11"/>
        <v>2.2000000000000002</v>
      </c>
      <c r="I103" s="16">
        <v>36</v>
      </c>
      <c r="J103" s="16">
        <v>36</v>
      </c>
      <c r="K103" s="40">
        <v>38</v>
      </c>
      <c r="L103" s="40">
        <v>40</v>
      </c>
      <c r="M103" s="40">
        <v>38</v>
      </c>
      <c r="N103" s="31">
        <f t="shared" si="10"/>
        <v>37.6</v>
      </c>
    </row>
    <row r="104" spans="1:16" x14ac:dyDescent="0.2">
      <c r="A104" s="12" t="s">
        <v>489</v>
      </c>
      <c r="B104" s="28" t="s">
        <v>334</v>
      </c>
      <c r="C104" s="16">
        <v>4</v>
      </c>
      <c r="D104" s="16">
        <v>17</v>
      </c>
      <c r="E104" s="40">
        <v>14</v>
      </c>
      <c r="F104" s="40">
        <v>19</v>
      </c>
      <c r="G104" s="40">
        <v>10</v>
      </c>
      <c r="H104" s="31">
        <f t="shared" si="11"/>
        <v>12.8</v>
      </c>
      <c r="I104" s="16">
        <v>87</v>
      </c>
      <c r="J104" s="16">
        <v>84</v>
      </c>
      <c r="K104" s="40">
        <v>75</v>
      </c>
      <c r="L104" s="40">
        <v>73</v>
      </c>
      <c r="M104" s="40">
        <v>63</v>
      </c>
      <c r="N104" s="31">
        <f t="shared" si="10"/>
        <v>76.400000000000006</v>
      </c>
    </row>
    <row r="105" spans="1:16" s="17" customFormat="1" x14ac:dyDescent="0.2">
      <c r="A105" s="12" t="s">
        <v>386</v>
      </c>
      <c r="B105" s="28" t="s">
        <v>342</v>
      </c>
      <c r="C105" s="16">
        <v>4</v>
      </c>
      <c r="D105" s="16">
        <v>2</v>
      </c>
      <c r="E105" s="40">
        <v>3</v>
      </c>
      <c r="F105" s="40">
        <v>2</v>
      </c>
      <c r="G105" s="42" t="s">
        <v>392</v>
      </c>
      <c r="H105" s="31">
        <f t="shared" si="11"/>
        <v>2.2000000000000002</v>
      </c>
      <c r="I105" s="16">
        <v>8</v>
      </c>
      <c r="J105" s="16">
        <v>5</v>
      </c>
      <c r="K105" s="40">
        <v>4</v>
      </c>
      <c r="L105" s="42" t="s">
        <v>392</v>
      </c>
      <c r="M105" s="42" t="s">
        <v>392</v>
      </c>
      <c r="N105" s="31">
        <f t="shared" si="10"/>
        <v>3.4</v>
      </c>
      <c r="O105" s="20" t="s">
        <v>399</v>
      </c>
    </row>
    <row r="106" spans="1:16" x14ac:dyDescent="0.2">
      <c r="A106" s="12" t="s">
        <v>389</v>
      </c>
      <c r="B106" s="28" t="s">
        <v>335</v>
      </c>
      <c r="C106" s="16">
        <v>5</v>
      </c>
      <c r="D106" s="16">
        <v>4</v>
      </c>
      <c r="E106" s="40">
        <v>1</v>
      </c>
      <c r="F106" s="40">
        <v>2</v>
      </c>
      <c r="G106" s="40">
        <v>4</v>
      </c>
      <c r="H106" s="31">
        <f t="shared" si="11"/>
        <v>3.2</v>
      </c>
      <c r="I106" s="16">
        <v>32</v>
      </c>
      <c r="J106" s="16">
        <v>35</v>
      </c>
      <c r="K106" s="40">
        <v>29</v>
      </c>
      <c r="L106" s="40">
        <v>28</v>
      </c>
      <c r="M106" s="40">
        <v>29</v>
      </c>
      <c r="N106" s="31">
        <f t="shared" si="10"/>
        <v>30.6</v>
      </c>
    </row>
    <row r="107" spans="1:16" x14ac:dyDescent="0.2">
      <c r="A107" s="12" t="s">
        <v>336</v>
      </c>
      <c r="B107" s="28" t="s">
        <v>337</v>
      </c>
      <c r="C107" s="16">
        <v>2</v>
      </c>
      <c r="D107" s="16">
        <v>5</v>
      </c>
      <c r="E107" s="40">
        <v>1</v>
      </c>
      <c r="F107" s="40">
        <v>3</v>
      </c>
      <c r="G107" s="40">
        <v>3</v>
      </c>
      <c r="H107" s="31">
        <f t="shared" si="11"/>
        <v>2.8</v>
      </c>
      <c r="I107" s="16">
        <v>24</v>
      </c>
      <c r="J107" s="16">
        <v>23</v>
      </c>
      <c r="K107" s="40">
        <v>24</v>
      </c>
      <c r="L107" s="40">
        <v>22</v>
      </c>
      <c r="M107" s="40">
        <v>20</v>
      </c>
      <c r="N107" s="31">
        <f t="shared" si="10"/>
        <v>22.6</v>
      </c>
    </row>
    <row r="108" spans="1:16" x14ac:dyDescent="0.2">
      <c r="A108" s="12" t="s">
        <v>338</v>
      </c>
      <c r="B108" s="28" t="s">
        <v>339</v>
      </c>
      <c r="C108" s="16">
        <v>4</v>
      </c>
      <c r="D108" s="16">
        <v>5</v>
      </c>
      <c r="E108" s="40">
        <v>4</v>
      </c>
      <c r="F108" s="40">
        <v>5</v>
      </c>
      <c r="G108" s="40">
        <v>12</v>
      </c>
      <c r="H108" s="31">
        <f t="shared" si="11"/>
        <v>6</v>
      </c>
      <c r="I108" s="16">
        <v>37</v>
      </c>
      <c r="J108" s="16">
        <v>50</v>
      </c>
      <c r="K108" s="40">
        <v>55</v>
      </c>
      <c r="L108" s="40">
        <v>56</v>
      </c>
      <c r="M108" s="40">
        <v>46</v>
      </c>
      <c r="N108" s="31">
        <f t="shared" si="10"/>
        <v>48.8</v>
      </c>
    </row>
    <row r="109" spans="1:16" x14ac:dyDescent="0.2">
      <c r="A109" s="12" t="s">
        <v>340</v>
      </c>
      <c r="B109" s="28" t="s">
        <v>341</v>
      </c>
      <c r="C109" s="16">
        <v>4</v>
      </c>
      <c r="D109" s="16">
        <v>2</v>
      </c>
      <c r="E109" s="40">
        <v>3</v>
      </c>
      <c r="F109" s="40">
        <v>3</v>
      </c>
      <c r="G109" s="40">
        <v>4</v>
      </c>
      <c r="H109" s="31">
        <f t="shared" si="11"/>
        <v>3.2</v>
      </c>
      <c r="I109" s="16">
        <v>24</v>
      </c>
      <c r="J109" s="16">
        <v>24</v>
      </c>
      <c r="K109" s="40">
        <v>22</v>
      </c>
      <c r="L109" s="40">
        <v>25</v>
      </c>
      <c r="M109" s="40">
        <v>29</v>
      </c>
      <c r="N109" s="31">
        <f t="shared" si="10"/>
        <v>24.8</v>
      </c>
    </row>
    <row r="110" spans="1:16" s="19" customFormat="1" ht="22.5" x14ac:dyDescent="0.2">
      <c r="A110" s="45" t="s">
        <v>519</v>
      </c>
      <c r="B110" s="28" t="s">
        <v>364</v>
      </c>
      <c r="C110" s="16">
        <v>1</v>
      </c>
      <c r="D110" s="16">
        <v>3</v>
      </c>
      <c r="E110" s="40">
        <v>2</v>
      </c>
      <c r="F110" s="40">
        <v>1</v>
      </c>
      <c r="G110" s="40">
        <v>3</v>
      </c>
      <c r="H110" s="31">
        <f t="shared" si="11"/>
        <v>2</v>
      </c>
      <c r="I110" s="16">
        <v>13</v>
      </c>
      <c r="J110" s="16">
        <v>17</v>
      </c>
      <c r="K110" s="40">
        <v>20</v>
      </c>
      <c r="L110" s="40">
        <v>24</v>
      </c>
      <c r="M110" s="40">
        <v>25</v>
      </c>
      <c r="N110" s="31">
        <f t="shared" si="10"/>
        <v>19.8</v>
      </c>
      <c r="O110" s="16"/>
      <c r="P110" s="16"/>
    </row>
    <row r="111" spans="1:16" x14ac:dyDescent="0.2">
      <c r="A111" s="12" t="s">
        <v>343</v>
      </c>
      <c r="B111" s="28" t="s">
        <v>344</v>
      </c>
      <c r="C111" s="16">
        <v>4</v>
      </c>
      <c r="D111" s="16">
        <v>2</v>
      </c>
      <c r="E111" s="40">
        <v>1</v>
      </c>
      <c r="F111" s="40">
        <v>1</v>
      </c>
      <c r="G111" s="40">
        <v>2</v>
      </c>
      <c r="H111" s="31">
        <f t="shared" si="11"/>
        <v>2</v>
      </c>
      <c r="I111" s="16">
        <v>16</v>
      </c>
      <c r="J111" s="16">
        <v>17</v>
      </c>
      <c r="K111" s="40">
        <v>12</v>
      </c>
      <c r="L111" s="40">
        <v>13</v>
      </c>
      <c r="M111" s="40">
        <v>3</v>
      </c>
      <c r="N111" s="31">
        <f t="shared" si="10"/>
        <v>12.2</v>
      </c>
    </row>
    <row r="112" spans="1:16" x14ac:dyDescent="0.2">
      <c r="A112" s="12" t="s">
        <v>345</v>
      </c>
      <c r="B112" s="28" t="s">
        <v>346</v>
      </c>
      <c r="C112" s="16">
        <v>4</v>
      </c>
      <c r="D112" s="16">
        <v>6</v>
      </c>
      <c r="E112" s="40">
        <v>5</v>
      </c>
      <c r="F112" s="40">
        <v>6</v>
      </c>
      <c r="G112" s="40">
        <v>7</v>
      </c>
      <c r="H112" s="31">
        <f t="shared" si="11"/>
        <v>5.6</v>
      </c>
      <c r="I112" s="16">
        <v>41</v>
      </c>
      <c r="J112" s="16">
        <v>32</v>
      </c>
      <c r="K112" s="40">
        <v>33</v>
      </c>
      <c r="L112" s="40">
        <v>33</v>
      </c>
      <c r="M112" s="40">
        <v>38</v>
      </c>
      <c r="N112" s="31">
        <f t="shared" si="10"/>
        <v>35.4</v>
      </c>
    </row>
    <row r="113" spans="1:14" x14ac:dyDescent="0.2">
      <c r="A113" s="12" t="s">
        <v>347</v>
      </c>
      <c r="B113" s="28" t="s">
        <v>348</v>
      </c>
      <c r="C113" s="16">
        <v>1</v>
      </c>
      <c r="D113" s="16">
        <v>1</v>
      </c>
      <c r="E113" s="40">
        <v>1</v>
      </c>
      <c r="F113" s="40">
        <v>0</v>
      </c>
      <c r="G113" s="40">
        <v>4</v>
      </c>
      <c r="H113" s="31">
        <f t="shared" si="11"/>
        <v>1.4</v>
      </c>
      <c r="I113" s="16">
        <v>8</v>
      </c>
      <c r="J113" s="16">
        <v>7</v>
      </c>
      <c r="K113" s="40">
        <v>8</v>
      </c>
      <c r="L113" s="40">
        <v>6</v>
      </c>
      <c r="M113" s="40">
        <v>8</v>
      </c>
      <c r="N113" s="31">
        <f t="shared" si="10"/>
        <v>7.4</v>
      </c>
    </row>
    <row r="114" spans="1:14" x14ac:dyDescent="0.2">
      <c r="A114" s="12" t="s">
        <v>349</v>
      </c>
      <c r="B114" s="28" t="s">
        <v>350</v>
      </c>
      <c r="C114" s="16">
        <v>3</v>
      </c>
      <c r="D114" s="16">
        <v>2</v>
      </c>
      <c r="E114" s="40">
        <v>3</v>
      </c>
      <c r="F114" s="40">
        <v>2</v>
      </c>
      <c r="G114" s="40">
        <v>0</v>
      </c>
      <c r="H114" s="31">
        <f t="shared" si="11"/>
        <v>2</v>
      </c>
      <c r="I114" s="16">
        <v>11</v>
      </c>
      <c r="J114" s="16">
        <v>11</v>
      </c>
      <c r="K114" s="40">
        <v>7</v>
      </c>
      <c r="L114" s="40">
        <v>10</v>
      </c>
      <c r="M114" s="40">
        <v>10</v>
      </c>
      <c r="N114" s="31">
        <f t="shared" si="10"/>
        <v>9.8000000000000007</v>
      </c>
    </row>
    <row r="115" spans="1:14" x14ac:dyDescent="0.2">
      <c r="A115" s="12" t="s">
        <v>351</v>
      </c>
      <c r="B115" s="28" t="s">
        <v>352</v>
      </c>
      <c r="C115" s="16">
        <v>5</v>
      </c>
      <c r="D115" s="16">
        <v>11</v>
      </c>
      <c r="E115" s="40">
        <v>8</v>
      </c>
      <c r="F115" s="40">
        <v>6</v>
      </c>
      <c r="G115" s="40">
        <v>11</v>
      </c>
      <c r="H115" s="31">
        <f t="shared" si="11"/>
        <v>8.1999999999999993</v>
      </c>
      <c r="I115" s="16">
        <v>51</v>
      </c>
      <c r="J115" s="16">
        <v>52</v>
      </c>
      <c r="K115" s="40">
        <v>60</v>
      </c>
      <c r="L115" s="40">
        <v>59</v>
      </c>
      <c r="M115" s="40">
        <v>56</v>
      </c>
      <c r="N115" s="31">
        <f t="shared" si="10"/>
        <v>55.6</v>
      </c>
    </row>
    <row r="116" spans="1:14" x14ac:dyDescent="0.2">
      <c r="A116" s="12" t="s">
        <v>353</v>
      </c>
      <c r="B116" s="28" t="s">
        <v>314</v>
      </c>
      <c r="C116" s="16">
        <v>5</v>
      </c>
      <c r="D116" s="16">
        <v>5</v>
      </c>
      <c r="E116" s="40">
        <v>8</v>
      </c>
      <c r="F116" s="40">
        <v>2</v>
      </c>
      <c r="G116" s="40">
        <v>8</v>
      </c>
      <c r="H116" s="31">
        <f t="shared" si="11"/>
        <v>5.6</v>
      </c>
      <c r="I116" s="16">
        <v>55</v>
      </c>
      <c r="J116" s="16">
        <v>71</v>
      </c>
      <c r="K116" s="40">
        <v>65</v>
      </c>
      <c r="L116" s="40">
        <v>57</v>
      </c>
      <c r="M116" s="40">
        <v>75</v>
      </c>
      <c r="N116" s="31">
        <f t="shared" si="10"/>
        <v>64.599999999999994</v>
      </c>
    </row>
    <row r="117" spans="1:14" x14ac:dyDescent="0.2">
      <c r="A117" s="12" t="s">
        <v>354</v>
      </c>
      <c r="B117" s="28" t="s">
        <v>355</v>
      </c>
      <c r="C117" s="16">
        <v>7</v>
      </c>
      <c r="D117" s="16">
        <v>0</v>
      </c>
      <c r="E117" s="40">
        <v>2</v>
      </c>
      <c r="F117" s="40">
        <v>3</v>
      </c>
      <c r="G117" s="40">
        <v>2</v>
      </c>
      <c r="H117" s="31">
        <f t="shared" si="11"/>
        <v>2.8</v>
      </c>
      <c r="I117" s="16">
        <v>23</v>
      </c>
      <c r="J117" s="16">
        <v>22</v>
      </c>
      <c r="K117" s="40">
        <v>17</v>
      </c>
      <c r="L117" s="40">
        <v>19</v>
      </c>
      <c r="M117" s="40">
        <v>17</v>
      </c>
      <c r="N117" s="31">
        <f t="shared" si="10"/>
        <v>19.600000000000001</v>
      </c>
    </row>
    <row r="118" spans="1:14" x14ac:dyDescent="0.2">
      <c r="A118" s="12" t="s">
        <v>356</v>
      </c>
      <c r="B118" s="28" t="s">
        <v>357</v>
      </c>
      <c r="C118" s="16">
        <v>0</v>
      </c>
      <c r="D118" s="16">
        <v>2</v>
      </c>
      <c r="E118" s="40">
        <v>0</v>
      </c>
      <c r="F118" s="40">
        <v>3</v>
      </c>
      <c r="G118" s="40">
        <v>1</v>
      </c>
      <c r="H118" s="31">
        <f t="shared" si="11"/>
        <v>1.2</v>
      </c>
      <c r="I118" s="16">
        <v>10</v>
      </c>
      <c r="J118" s="16">
        <v>10</v>
      </c>
      <c r="K118" s="40">
        <v>9</v>
      </c>
      <c r="L118" s="40">
        <v>17</v>
      </c>
      <c r="M118" s="40">
        <v>16</v>
      </c>
      <c r="N118" s="31">
        <f t="shared" si="10"/>
        <v>12.4</v>
      </c>
    </row>
    <row r="119" spans="1:14" x14ac:dyDescent="0.2">
      <c r="A119" s="12" t="s">
        <v>358</v>
      </c>
      <c r="B119" s="28" t="s">
        <v>359</v>
      </c>
      <c r="C119" s="16">
        <v>2</v>
      </c>
      <c r="D119" s="16">
        <v>1</v>
      </c>
      <c r="E119" s="40">
        <v>0</v>
      </c>
      <c r="F119" s="40">
        <v>2</v>
      </c>
      <c r="G119" s="40">
        <v>2</v>
      </c>
      <c r="H119" s="31">
        <f t="shared" si="11"/>
        <v>1.4</v>
      </c>
      <c r="I119" s="16">
        <v>12</v>
      </c>
      <c r="J119" s="16">
        <v>13</v>
      </c>
      <c r="K119" s="40">
        <v>13</v>
      </c>
      <c r="L119" s="40">
        <v>12</v>
      </c>
      <c r="M119" s="40">
        <v>10</v>
      </c>
      <c r="N119" s="31">
        <f t="shared" si="10"/>
        <v>12</v>
      </c>
    </row>
    <row r="120" spans="1:14" x14ac:dyDescent="0.2">
      <c r="A120" s="12" t="s">
        <v>360</v>
      </c>
      <c r="B120" s="28" t="s">
        <v>361</v>
      </c>
      <c r="C120" s="16">
        <v>7</v>
      </c>
      <c r="D120" s="16">
        <v>2</v>
      </c>
      <c r="E120" s="40">
        <v>3</v>
      </c>
      <c r="F120" s="40">
        <v>7</v>
      </c>
      <c r="G120" s="40">
        <v>3</v>
      </c>
      <c r="H120" s="31">
        <f t="shared" si="11"/>
        <v>4.4000000000000004</v>
      </c>
      <c r="I120" s="16">
        <v>23</v>
      </c>
      <c r="J120" s="16">
        <v>25</v>
      </c>
      <c r="K120" s="40">
        <v>24</v>
      </c>
      <c r="L120" s="40">
        <v>19</v>
      </c>
      <c r="M120" s="40">
        <v>23</v>
      </c>
      <c r="N120" s="31">
        <f t="shared" si="10"/>
        <v>22.8</v>
      </c>
    </row>
    <row r="121" spans="1:14" x14ac:dyDescent="0.2">
      <c r="A121" s="12" t="s">
        <v>362</v>
      </c>
      <c r="B121" s="28" t="s">
        <v>363</v>
      </c>
      <c r="C121" s="16">
        <v>78</v>
      </c>
      <c r="D121" s="16">
        <v>74</v>
      </c>
      <c r="E121" s="40">
        <v>83</v>
      </c>
      <c r="F121" s="40">
        <v>84</v>
      </c>
      <c r="G121" s="40">
        <v>89</v>
      </c>
      <c r="H121" s="31">
        <f t="shared" si="11"/>
        <v>81.599999999999994</v>
      </c>
      <c r="I121" s="16">
        <v>329</v>
      </c>
      <c r="J121" s="16">
        <v>344</v>
      </c>
      <c r="K121" s="40">
        <v>349</v>
      </c>
      <c r="L121" s="40">
        <v>352</v>
      </c>
      <c r="M121" s="40">
        <v>349</v>
      </c>
      <c r="N121" s="31">
        <f t="shared" si="10"/>
        <v>344.6</v>
      </c>
    </row>
    <row r="122" spans="1:14" x14ac:dyDescent="0.2">
      <c r="A122" s="33" t="s">
        <v>365</v>
      </c>
      <c r="B122" s="34" t="s">
        <v>366</v>
      </c>
      <c r="C122" s="35">
        <v>1</v>
      </c>
      <c r="D122" s="35">
        <v>4</v>
      </c>
      <c r="E122" s="41">
        <v>4</v>
      </c>
      <c r="F122" s="41">
        <v>3</v>
      </c>
      <c r="G122" s="41">
        <v>3</v>
      </c>
      <c r="H122" s="46">
        <f t="shared" si="11"/>
        <v>3</v>
      </c>
      <c r="I122" s="35">
        <v>23</v>
      </c>
      <c r="J122" s="35">
        <v>23</v>
      </c>
      <c r="K122" s="41">
        <v>27</v>
      </c>
      <c r="L122" s="41">
        <v>31</v>
      </c>
      <c r="M122" s="41">
        <v>38</v>
      </c>
      <c r="N122" s="46">
        <f t="shared" si="10"/>
        <v>28.4</v>
      </c>
    </row>
    <row r="123" spans="1:14" x14ac:dyDescent="0.2">
      <c r="A123" s="13"/>
      <c r="B123" s="58"/>
      <c r="C123" s="13"/>
      <c r="D123" s="13"/>
      <c r="E123" s="13"/>
      <c r="F123" s="13"/>
      <c r="G123" s="38"/>
      <c r="H123" s="21"/>
      <c r="I123" s="13"/>
      <c r="J123" s="13"/>
      <c r="K123" s="13"/>
      <c r="L123" s="13"/>
      <c r="M123" s="38"/>
      <c r="N123" s="21"/>
    </row>
    <row r="124" spans="1:14" ht="12.75" x14ac:dyDescent="0.2">
      <c r="A124" s="55"/>
      <c r="B124" s="61"/>
      <c r="C124" s="56"/>
      <c r="D124" s="56"/>
      <c r="E124" s="56"/>
      <c r="F124" s="56"/>
      <c r="G124" s="57"/>
      <c r="H124" s="56"/>
      <c r="I124" s="56"/>
      <c r="J124" s="56"/>
      <c r="K124" s="56"/>
      <c r="L124" s="56"/>
      <c r="M124" s="57"/>
      <c r="N124" s="56"/>
    </row>
  </sheetData>
  <mergeCells count="2">
    <mergeCell ref="C1:G1"/>
    <mergeCell ref="I1:M1"/>
  </mergeCells>
  <phoneticPr fontId="1" type="noConversion"/>
  <printOptions horizontalCentered="1"/>
  <pageMargins left="0.5" right="0.5" top="1" bottom="0.75" header="0.5" footer="0.5"/>
  <pageSetup scale="92" orientation="landscape" r:id="rId1"/>
  <headerFooter alignWithMargins="0">
    <oddHeader>&amp;C&amp;"Arial,Bold"Program Productivity
5-Year Average of Degrees Granted and Enrollment in Degree Programs</oddHeader>
    <oddFooter>&amp;R&amp;8MS - 3  degrees, 6.0 majors
PhD - 2 degrees, 4.5 majors</oddFooter>
  </headerFooter>
  <rowBreaks count="3" manualBreakCount="3">
    <brk id="43" max="14" man="1"/>
    <brk id="72" max="14" man="1"/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Bachelor</vt:lpstr>
      <vt:lpstr>Graduate</vt:lpstr>
      <vt:lpstr>Bachelor!Print_Area</vt:lpstr>
      <vt:lpstr>Graduate!Print_Area</vt:lpstr>
      <vt:lpstr>Bachelor!Print_Titles</vt:lpstr>
      <vt:lpstr>Graduate!Print_Titles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Tarrant, Lee</dc:creator>
  <cp:lastModifiedBy>Masters, Brenda</cp:lastModifiedBy>
  <cp:lastPrinted>2013-09-24T20:12:49Z</cp:lastPrinted>
  <dcterms:created xsi:type="dcterms:W3CDTF">2005-09-19T19:48:08Z</dcterms:created>
  <dcterms:modified xsi:type="dcterms:W3CDTF">2013-09-30T13:46:13Z</dcterms:modified>
</cp:coreProperties>
</file>